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fs.ad.pref.shimane.jp\地域振興部\しまね暮らし推進課\40定住支援G\98_県の人口\★H30\"/>
    </mc:Choice>
  </mc:AlternateContent>
  <bookViews>
    <workbookView xWindow="-120" yWindow="-120" windowWidth="20730" windowHeight="11160" tabRatio="744" firstSheet="1" activeTab="1"/>
  </bookViews>
  <sheets>
    <sheet name="Sheet1" sheetId="43" state="hidden" r:id="rId1"/>
    <sheet name="H30実績" sheetId="81" r:id="rId2"/>
  </sheets>
  <externalReferences>
    <externalReference r:id="rId3"/>
    <externalReference r:id="rId4"/>
  </externalReferences>
  <definedNames>
    <definedName name="a">#REF!</definedName>
    <definedName name="AAAA">#REF!</definedName>
    <definedName name="AAAAAAAA">#REF!</definedName>
    <definedName name="COLNUM">#REF!</definedName>
    <definedName name="COLSZ">#REF!</definedName>
    <definedName name="cr_new____dcm05040______________">#REF!</definedName>
    <definedName name="PKNUM">#REF!</definedName>
    <definedName name="PKSZ">#REF!</definedName>
    <definedName name="ああ">[1]para!$B$1</definedName>
    <definedName name="いい">[1]para!$B$2</definedName>
    <definedName name="ｻﾌﾞｼｽﾃﾑ">[2]para!$B$1</definedName>
    <definedName name="機能">[2]para!$B$2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43" l="1"/>
  <c r="L29" i="43"/>
  <c r="L30" i="43"/>
  <c r="L31" i="43"/>
  <c r="L32" i="43"/>
  <c r="L33" i="43"/>
  <c r="L34" i="43"/>
  <c r="L35" i="43"/>
  <c r="L36" i="43"/>
  <c r="L37" i="43"/>
  <c r="L38" i="43"/>
  <c r="L39" i="43"/>
  <c r="L40" i="43"/>
  <c r="L41" i="43"/>
  <c r="L42" i="43"/>
  <c r="L43" i="43"/>
  <c r="L44" i="43"/>
  <c r="L45" i="43"/>
  <c r="L46" i="43"/>
  <c r="L47" i="43"/>
  <c r="H29" i="43"/>
  <c r="I29" i="43"/>
  <c r="J29" i="43"/>
  <c r="K29" i="43"/>
  <c r="H30" i="43"/>
  <c r="I30" i="43"/>
  <c r="J30" i="43"/>
  <c r="K30" i="43"/>
  <c r="H31" i="43"/>
  <c r="I31" i="43"/>
  <c r="J31" i="43"/>
  <c r="K31" i="43"/>
  <c r="H32" i="43"/>
  <c r="I32" i="43"/>
  <c r="J32" i="43"/>
  <c r="K32" i="43"/>
  <c r="H33" i="43"/>
  <c r="I33" i="43"/>
  <c r="J33" i="43"/>
  <c r="K33" i="43"/>
  <c r="H34" i="43"/>
  <c r="I34" i="43"/>
  <c r="J34" i="43"/>
  <c r="K34" i="43"/>
  <c r="H35" i="43"/>
  <c r="I35" i="43"/>
  <c r="J35" i="43"/>
  <c r="K35" i="43"/>
  <c r="H36" i="43"/>
  <c r="I36" i="43"/>
  <c r="J36" i="43"/>
  <c r="K36" i="43"/>
  <c r="H37" i="43"/>
  <c r="I37" i="43"/>
  <c r="J37" i="43"/>
  <c r="K37" i="43"/>
  <c r="H38" i="43"/>
  <c r="I38" i="43"/>
  <c r="J38" i="43"/>
  <c r="K38" i="43"/>
  <c r="H39" i="43"/>
  <c r="I39" i="43"/>
  <c r="J39" i="43"/>
  <c r="K39" i="43"/>
  <c r="H40" i="43"/>
  <c r="I40" i="43"/>
  <c r="J40" i="43"/>
  <c r="K40" i="43"/>
  <c r="H41" i="43"/>
  <c r="I41" i="43"/>
  <c r="J41" i="43"/>
  <c r="K41" i="43"/>
  <c r="H42" i="43"/>
  <c r="I42" i="43"/>
  <c r="J42" i="43"/>
  <c r="K42" i="43"/>
  <c r="H43" i="43"/>
  <c r="I43" i="43"/>
  <c r="J43" i="43"/>
  <c r="K43" i="43"/>
  <c r="H44" i="43"/>
  <c r="I44" i="43"/>
  <c r="J44" i="43"/>
  <c r="K44" i="43"/>
  <c r="H45" i="43"/>
  <c r="I45" i="43"/>
  <c r="J45" i="43"/>
  <c r="K45" i="43"/>
  <c r="H46" i="43"/>
  <c r="I46" i="43"/>
  <c r="J46" i="43"/>
  <c r="K46" i="43"/>
  <c r="H47" i="43"/>
  <c r="I47" i="43"/>
  <c r="J47" i="43"/>
  <c r="K47" i="43"/>
  <c r="I28" i="43"/>
  <c r="J28" i="43"/>
  <c r="K28" i="43"/>
  <c r="H28" i="43"/>
  <c r="O6" i="43"/>
  <c r="P6" i="43"/>
  <c r="Q6" i="43"/>
  <c r="R6" i="43"/>
  <c r="O7" i="43"/>
  <c r="P7" i="43"/>
  <c r="Q7" i="43"/>
  <c r="R7" i="43"/>
  <c r="O8" i="43"/>
  <c r="P8" i="43"/>
  <c r="Q8" i="43"/>
  <c r="R8" i="43"/>
  <c r="O9" i="43"/>
  <c r="P9" i="43"/>
  <c r="Q9" i="43"/>
  <c r="R9" i="43"/>
  <c r="O10" i="43"/>
  <c r="P10" i="43"/>
  <c r="Q10" i="43"/>
  <c r="R10" i="43"/>
  <c r="O11" i="43"/>
  <c r="P11" i="43"/>
  <c r="Q11" i="43"/>
  <c r="R11" i="43"/>
  <c r="O12" i="43"/>
  <c r="P12" i="43"/>
  <c r="Q12" i="43"/>
  <c r="R12" i="43"/>
  <c r="O13" i="43"/>
  <c r="P13" i="43"/>
  <c r="Q13" i="43"/>
  <c r="R13" i="43"/>
  <c r="O14" i="43"/>
  <c r="P14" i="43"/>
  <c r="Q14" i="43"/>
  <c r="R14" i="43"/>
  <c r="O15" i="43"/>
  <c r="P15" i="43"/>
  <c r="Q15" i="43"/>
  <c r="R15" i="43"/>
  <c r="O16" i="43"/>
  <c r="P16" i="43"/>
  <c r="Q16" i="43"/>
  <c r="R16" i="43"/>
  <c r="O17" i="43"/>
  <c r="P17" i="43"/>
  <c r="Q17" i="43"/>
  <c r="R17" i="43"/>
  <c r="O18" i="43"/>
  <c r="P18" i="43"/>
  <c r="Q18" i="43"/>
  <c r="R18" i="43"/>
  <c r="O19" i="43"/>
  <c r="P19" i="43"/>
  <c r="Q19" i="43"/>
  <c r="R19" i="43"/>
  <c r="O20" i="43"/>
  <c r="P20" i="43"/>
  <c r="Q20" i="43"/>
  <c r="R20" i="43"/>
  <c r="O21" i="43"/>
  <c r="P21" i="43"/>
  <c r="Q21" i="43"/>
  <c r="R21" i="43"/>
  <c r="O22" i="43"/>
  <c r="P22" i="43"/>
  <c r="Q22" i="43"/>
  <c r="R22" i="43"/>
  <c r="O23" i="43"/>
  <c r="P23" i="43"/>
  <c r="Q23" i="43"/>
  <c r="R23" i="43"/>
  <c r="O24" i="43"/>
  <c r="P24" i="43"/>
  <c r="Q24" i="43"/>
  <c r="R24" i="43"/>
  <c r="P5" i="43"/>
  <c r="Q5" i="43"/>
  <c r="R5" i="43"/>
  <c r="O5" i="43"/>
</calcChain>
</file>

<file path=xl/sharedStrings.xml><?xml version="1.0" encoding="utf-8"?>
<sst xmlns="http://schemas.openxmlformats.org/spreadsheetml/2006/main" count="397" uniqueCount="123">
  <si>
    <t>隠岐の島町</t>
  </si>
  <si>
    <t>江津市</t>
  </si>
  <si>
    <t>出雲市</t>
  </si>
  <si>
    <t>益田市</t>
  </si>
  <si>
    <t>雲南市</t>
  </si>
  <si>
    <t>安来市</t>
  </si>
  <si>
    <t>浜田市</t>
  </si>
  <si>
    <t>津和野町</t>
  </si>
  <si>
    <t>川本町</t>
  </si>
  <si>
    <t>大田市</t>
  </si>
  <si>
    <t>邑南町</t>
  </si>
  <si>
    <t>松江市</t>
  </si>
  <si>
    <t>吉賀町</t>
  </si>
  <si>
    <t>奥出雲町</t>
  </si>
  <si>
    <t>西ノ島町</t>
  </si>
  <si>
    <t>美郷町</t>
  </si>
  <si>
    <t>海士町</t>
  </si>
  <si>
    <t>飯南町</t>
  </si>
  <si>
    <t>知夫村</t>
  </si>
  <si>
    <t>市町村名</t>
    <rPh sb="0" eb="3">
      <t>シチョウソン</t>
    </rPh>
    <rPh sb="3" eb="4">
      <t>メイ</t>
    </rPh>
    <phoneticPr fontId="1"/>
  </si>
  <si>
    <t>50～59歳</t>
    <rPh sb="5" eb="6">
      <t>サイ</t>
    </rPh>
    <phoneticPr fontId="1"/>
  </si>
  <si>
    <t>40～49歳</t>
    <rPh sb="5" eb="6">
      <t>サイ</t>
    </rPh>
    <phoneticPr fontId="1"/>
  </si>
  <si>
    <t>30～39歳</t>
    <rPh sb="5" eb="6">
      <t>サイ</t>
    </rPh>
    <phoneticPr fontId="1"/>
  </si>
  <si>
    <t>20～29歳</t>
    <rPh sb="5" eb="6">
      <t>サイ</t>
    </rPh>
    <phoneticPr fontId="1"/>
  </si>
  <si>
    <t>10～19歳</t>
    <rPh sb="5" eb="6">
      <t>サイ</t>
    </rPh>
    <phoneticPr fontId="1"/>
  </si>
  <si>
    <t>転勤</t>
    <rPh sb="0" eb="2">
      <t>テンキン</t>
    </rPh>
    <phoneticPr fontId="1"/>
  </si>
  <si>
    <t>就職</t>
    <rPh sb="0" eb="2">
      <t>シュウショク</t>
    </rPh>
    <phoneticPr fontId="1"/>
  </si>
  <si>
    <t>転職・転業</t>
    <rPh sb="0" eb="2">
      <t>テンショク</t>
    </rPh>
    <rPh sb="3" eb="5">
      <t>テンギョウ</t>
    </rPh>
    <phoneticPr fontId="1"/>
  </si>
  <si>
    <t>就学・卒業等</t>
    <rPh sb="0" eb="2">
      <t>シュウガク</t>
    </rPh>
    <rPh sb="3" eb="5">
      <t>ソツギョウ</t>
    </rPh>
    <rPh sb="5" eb="6">
      <t>トウ</t>
    </rPh>
    <phoneticPr fontId="1"/>
  </si>
  <si>
    <t>結婚・離婚等</t>
    <rPh sb="0" eb="2">
      <t>ケッコン</t>
    </rPh>
    <rPh sb="3" eb="5">
      <t>リコン</t>
    </rPh>
    <rPh sb="5" eb="6">
      <t>トウ</t>
    </rPh>
    <phoneticPr fontId="1"/>
  </si>
  <si>
    <t>住宅</t>
    <rPh sb="0" eb="2">
      <t>ジュウタク</t>
    </rPh>
    <phoneticPr fontId="1"/>
  </si>
  <si>
    <t>退職・家族の事情</t>
    <rPh sb="0" eb="2">
      <t>タイショク</t>
    </rPh>
    <rPh sb="3" eb="5">
      <t>カゾク</t>
    </rPh>
    <rPh sb="6" eb="8">
      <t>ジジョウ</t>
    </rPh>
    <phoneticPr fontId="1"/>
  </si>
  <si>
    <t>その他</t>
    <rPh sb="2" eb="3">
      <t>ホカ</t>
    </rPh>
    <phoneticPr fontId="1"/>
  </si>
  <si>
    <t>不詳</t>
    <rPh sb="0" eb="2">
      <t>フショウ</t>
    </rPh>
    <phoneticPr fontId="1"/>
  </si>
  <si>
    <t>小計</t>
    <rPh sb="0" eb="2">
      <t>ショウケイ</t>
    </rPh>
    <phoneticPr fontId="1"/>
  </si>
  <si>
    <t>男</t>
    <rPh sb="0" eb="1">
      <t>オトコ</t>
    </rPh>
    <phoneticPr fontId="1"/>
  </si>
  <si>
    <t>女</t>
    <rPh sb="0" eb="1">
      <t>オンナ</t>
    </rPh>
    <phoneticPr fontId="1"/>
  </si>
  <si>
    <t>松江市</t>
    <rPh sb="0" eb="3">
      <t>マツエシ</t>
    </rPh>
    <phoneticPr fontId="1"/>
  </si>
  <si>
    <t>浜田市</t>
    <rPh sb="0" eb="3">
      <t>ハマダシ</t>
    </rPh>
    <phoneticPr fontId="1"/>
  </si>
  <si>
    <t>出雲市</t>
    <rPh sb="0" eb="3">
      <t>イズモシ</t>
    </rPh>
    <phoneticPr fontId="1"/>
  </si>
  <si>
    <t>益田市</t>
    <rPh sb="0" eb="3">
      <t>マスダシ</t>
    </rPh>
    <phoneticPr fontId="1"/>
  </si>
  <si>
    <t>大田市</t>
    <rPh sb="0" eb="3">
      <t>オオダシ</t>
    </rPh>
    <phoneticPr fontId="1"/>
  </si>
  <si>
    <t>安来市</t>
    <rPh sb="0" eb="3">
      <t>ヤスギシ</t>
    </rPh>
    <phoneticPr fontId="1"/>
  </si>
  <si>
    <t>江津市</t>
    <rPh sb="0" eb="3">
      <t>ゴウツシ</t>
    </rPh>
    <phoneticPr fontId="1"/>
  </si>
  <si>
    <t>雲南市</t>
    <rPh sb="0" eb="2">
      <t>ウンナン</t>
    </rPh>
    <rPh sb="2" eb="3">
      <t>シ</t>
    </rPh>
    <phoneticPr fontId="1"/>
  </si>
  <si>
    <t>奥出雲町</t>
    <rPh sb="0" eb="4">
      <t>オクイズモチョウ</t>
    </rPh>
    <phoneticPr fontId="1"/>
  </si>
  <si>
    <t>飯南町</t>
    <rPh sb="0" eb="3">
      <t>イイナンチョウ</t>
    </rPh>
    <phoneticPr fontId="1"/>
  </si>
  <si>
    <t>川本町</t>
    <rPh sb="0" eb="2">
      <t>カワモト</t>
    </rPh>
    <rPh sb="2" eb="3">
      <t>マチ</t>
    </rPh>
    <phoneticPr fontId="1"/>
  </si>
  <si>
    <t>美郷町</t>
    <rPh sb="0" eb="2">
      <t>ミサト</t>
    </rPh>
    <rPh sb="2" eb="3">
      <t>チョウ</t>
    </rPh>
    <phoneticPr fontId="1"/>
  </si>
  <si>
    <t>邑南町</t>
    <rPh sb="0" eb="3">
      <t>オオナンチョウ</t>
    </rPh>
    <phoneticPr fontId="1"/>
  </si>
  <si>
    <t>津和野町</t>
    <rPh sb="0" eb="4">
      <t>ツワノチョウ</t>
    </rPh>
    <phoneticPr fontId="1"/>
  </si>
  <si>
    <t>吉賀町</t>
    <rPh sb="0" eb="3">
      <t>ヨシカチョウ</t>
    </rPh>
    <phoneticPr fontId="1"/>
  </si>
  <si>
    <t>海士町</t>
    <rPh sb="0" eb="3">
      <t>アマチョウ</t>
    </rPh>
    <phoneticPr fontId="1"/>
  </si>
  <si>
    <t>西ノ島町</t>
    <rPh sb="0" eb="1">
      <t>ニシ</t>
    </rPh>
    <rPh sb="2" eb="4">
      <t>シマチョウ</t>
    </rPh>
    <phoneticPr fontId="1"/>
  </si>
  <si>
    <t>知夫村</t>
    <rPh sb="0" eb="3">
      <t>チブムラ</t>
    </rPh>
    <phoneticPr fontId="1"/>
  </si>
  <si>
    <t>隠岐の島町</t>
    <rPh sb="0" eb="2">
      <t>オキ</t>
    </rPh>
    <rPh sb="3" eb="5">
      <t>シマチョウ</t>
    </rPh>
    <phoneticPr fontId="1"/>
  </si>
  <si>
    <t>計</t>
    <rPh sb="0" eb="1">
      <t>ケイ</t>
    </rPh>
    <phoneticPr fontId="1"/>
  </si>
  <si>
    <t>県全体</t>
    <rPh sb="0" eb="3">
      <t>ケンゼンタイ</t>
    </rPh>
    <phoneticPr fontId="1"/>
  </si>
  <si>
    <t>70歳以上</t>
    <rPh sb="2" eb="3">
      <t>サイ</t>
    </rPh>
    <rPh sb="3" eb="5">
      <t>イジョウ</t>
    </rPh>
    <phoneticPr fontId="1"/>
  </si>
  <si>
    <t>60～69歳</t>
    <rPh sb="5" eb="6">
      <t>サイ</t>
    </rPh>
    <phoneticPr fontId="1"/>
  </si>
  <si>
    <t>Ｉターン</t>
  </si>
  <si>
    <t>ＵＩターン</t>
  </si>
  <si>
    <t>男　</t>
    <rPh sb="0" eb="1">
      <t>オトコ</t>
    </rPh>
    <phoneticPr fontId="1"/>
  </si>
  <si>
    <t>理由別</t>
    <rPh sb="0" eb="2">
      <t>リユウ</t>
    </rPh>
    <rPh sb="2" eb="3">
      <t>ベツ</t>
    </rPh>
    <phoneticPr fontId="1"/>
  </si>
  <si>
    <t>10歳未満</t>
    <rPh sb="2" eb="3">
      <t>サイ</t>
    </rPh>
    <phoneticPr fontId="1"/>
  </si>
  <si>
    <t>不明</t>
    <rPh sb="0" eb="2">
      <t>フメイ</t>
    </rPh>
    <phoneticPr fontId="1"/>
  </si>
  <si>
    <t>Uターン</t>
  </si>
  <si>
    <t>5年以上住む予定</t>
    <rPh sb="1" eb="4">
      <t>ネンイジョウ</t>
    </rPh>
    <rPh sb="4" eb="5">
      <t>ス</t>
    </rPh>
    <rPh sb="6" eb="8">
      <t>ヨテイ</t>
    </rPh>
    <phoneticPr fontId="1"/>
  </si>
  <si>
    <t>5年以上住む予定でない</t>
    <rPh sb="1" eb="4">
      <t>ネンイジョウ</t>
    </rPh>
    <rPh sb="4" eb="5">
      <t>ス</t>
    </rPh>
    <rPh sb="6" eb="8">
      <t>ヨテイ</t>
    </rPh>
    <phoneticPr fontId="1"/>
  </si>
  <si>
    <t>5年以上住むか分からない</t>
    <rPh sb="1" eb="4">
      <t>ネンイジョウ</t>
    </rPh>
    <rPh sb="4" eb="5">
      <t>ス</t>
    </rPh>
    <rPh sb="7" eb="8">
      <t>ワ</t>
    </rPh>
    <phoneticPr fontId="1"/>
  </si>
  <si>
    <t>単位：人</t>
    <rPh sb="0" eb="2">
      <t>タンイ</t>
    </rPh>
    <rPh sb="3" eb="4">
      <t>ニン</t>
    </rPh>
    <phoneticPr fontId="1"/>
  </si>
  <si>
    <t>無回答者</t>
    <rPh sb="0" eb="3">
      <t>ムカイトウ</t>
    </rPh>
    <rPh sb="3" eb="4">
      <t>シャ</t>
    </rPh>
    <phoneticPr fontId="1"/>
  </si>
  <si>
    <t>全体</t>
    <rPh sb="0" eb="2">
      <t>ゼンタイ</t>
    </rPh>
    <phoneticPr fontId="1"/>
  </si>
  <si>
    <t>5年以上</t>
    <rPh sb="1" eb="4">
      <t>ネンイジョウ</t>
    </rPh>
    <phoneticPr fontId="1"/>
  </si>
  <si>
    <t>5年未満</t>
    <rPh sb="1" eb="2">
      <t>ネン</t>
    </rPh>
    <rPh sb="2" eb="4">
      <t>ミマン</t>
    </rPh>
    <phoneticPr fontId="1"/>
  </si>
  <si>
    <t>分からない</t>
    <rPh sb="0" eb="1">
      <t>ワ</t>
    </rPh>
    <phoneticPr fontId="1"/>
  </si>
  <si>
    <t>無回答</t>
    <rPh sb="0" eb="3">
      <t>ムカイトウ</t>
    </rPh>
    <phoneticPr fontId="1"/>
  </si>
  <si>
    <t>国外</t>
    <rPh sb="0" eb="2">
      <t>コクガイ</t>
    </rPh>
    <phoneticPr fontId="1"/>
  </si>
  <si>
    <t>１．男女別ＵＩターン者数</t>
    <rPh sb="2" eb="4">
      <t>ダンジョ</t>
    </rPh>
    <rPh sb="4" eb="5">
      <t>ベツ</t>
    </rPh>
    <rPh sb="10" eb="11">
      <t>シャ</t>
    </rPh>
    <rPh sb="11" eb="12">
      <t>スウ</t>
    </rPh>
    <phoneticPr fontId="1"/>
  </si>
  <si>
    <t>Ｕターン者</t>
    <rPh sb="4" eb="5">
      <t>シャ</t>
    </rPh>
    <phoneticPr fontId="1"/>
  </si>
  <si>
    <t>Ｉターン者</t>
    <rPh sb="4" eb="5">
      <t>シャ</t>
    </rPh>
    <phoneticPr fontId="1"/>
  </si>
  <si>
    <t>不明者</t>
    <rPh sb="0" eb="2">
      <t>フメイ</t>
    </rPh>
    <rPh sb="2" eb="3">
      <t>シャ</t>
    </rPh>
    <phoneticPr fontId="1"/>
  </si>
  <si>
    <t>対前年</t>
    <rPh sb="0" eb="1">
      <t>タイ</t>
    </rPh>
    <rPh sb="1" eb="3">
      <t>ゼンネン</t>
    </rPh>
    <phoneticPr fontId="1"/>
  </si>
  <si>
    <t>対前年比</t>
    <rPh sb="0" eb="1">
      <t>タイ</t>
    </rPh>
    <rPh sb="1" eb="4">
      <t>ゼンネンヒ</t>
    </rPh>
    <phoneticPr fontId="1"/>
  </si>
  <si>
    <t xml:space="preserve">H29 </t>
  </si>
  <si>
    <t>Uターン者</t>
    <rPh sb="4" eb="5">
      <t>シャ</t>
    </rPh>
    <phoneticPr fontId="1"/>
  </si>
  <si>
    <t>２．年代別ＵＩターン者数</t>
    <rPh sb="2" eb="5">
      <t>ネンダイベツ</t>
    </rPh>
    <rPh sb="10" eb="11">
      <t>シャ</t>
    </rPh>
    <rPh sb="11" eb="12">
      <t>スウ</t>
    </rPh>
    <phoneticPr fontId="1"/>
  </si>
  <si>
    <t>（３）対前年</t>
    <rPh sb="3" eb="4">
      <t>タイ</t>
    </rPh>
    <rPh sb="4" eb="6">
      <t>ゼンネン</t>
    </rPh>
    <phoneticPr fontId="1"/>
  </si>
  <si>
    <t>小計の
対前年比</t>
    <rPh sb="0" eb="2">
      <t>ショウケイ</t>
    </rPh>
    <rPh sb="4" eb="5">
      <t>タイ</t>
    </rPh>
    <rPh sb="5" eb="8">
      <t>ゼンネンヒ</t>
    </rPh>
    <phoneticPr fontId="1"/>
  </si>
  <si>
    <t>３．地域別ＵＩターン者数</t>
    <rPh sb="2" eb="4">
      <t>チイキ</t>
    </rPh>
    <rPh sb="4" eb="5">
      <t>ベツ</t>
    </rPh>
    <rPh sb="10" eb="11">
      <t>シャ</t>
    </rPh>
    <rPh sb="11" eb="12">
      <t>スウ</t>
    </rPh>
    <phoneticPr fontId="1"/>
  </si>
  <si>
    <t>H29</t>
    <phoneticPr fontId="1"/>
  </si>
  <si>
    <t>H29</t>
  </si>
  <si>
    <t>北海道</t>
    <rPh sb="0" eb="3">
      <t>ホッカイドウ</t>
    </rPh>
    <phoneticPr fontId="1"/>
  </si>
  <si>
    <t>皆増</t>
    <rPh sb="0" eb="1">
      <t>ミナ</t>
    </rPh>
    <rPh sb="1" eb="2">
      <t>ゾウ</t>
    </rPh>
    <phoneticPr fontId="1"/>
  </si>
  <si>
    <t>東北</t>
    <rPh sb="0" eb="2">
      <t>トウホク</t>
    </rPh>
    <phoneticPr fontId="1"/>
  </si>
  <si>
    <t>北関東</t>
    <rPh sb="0" eb="1">
      <t>キタ</t>
    </rPh>
    <rPh sb="1" eb="3">
      <t>カントウ</t>
    </rPh>
    <phoneticPr fontId="1"/>
  </si>
  <si>
    <t>南関東</t>
    <rPh sb="0" eb="1">
      <t>ミナミ</t>
    </rPh>
    <rPh sb="1" eb="3">
      <t>カントウ</t>
    </rPh>
    <phoneticPr fontId="1"/>
  </si>
  <si>
    <t>北陸・東山</t>
    <rPh sb="0" eb="2">
      <t>ホクリク</t>
    </rPh>
    <rPh sb="3" eb="5">
      <t>ヒガシヤマ</t>
    </rPh>
    <phoneticPr fontId="1"/>
  </si>
  <si>
    <t>東海</t>
    <rPh sb="0" eb="2">
      <t>トウカイ</t>
    </rPh>
    <phoneticPr fontId="1"/>
  </si>
  <si>
    <t>東近畿</t>
    <rPh sb="0" eb="1">
      <t>ヒガシ</t>
    </rPh>
    <rPh sb="1" eb="3">
      <t>キンキ</t>
    </rPh>
    <phoneticPr fontId="1"/>
  </si>
  <si>
    <t>西近畿</t>
    <rPh sb="0" eb="1">
      <t>ニシ</t>
    </rPh>
    <rPh sb="1" eb="3">
      <t>キンキ</t>
    </rPh>
    <phoneticPr fontId="1"/>
  </si>
  <si>
    <t>中国</t>
    <rPh sb="0" eb="2">
      <t>チュウゴク</t>
    </rPh>
    <phoneticPr fontId="1"/>
  </si>
  <si>
    <t>四国</t>
    <rPh sb="0" eb="2">
      <t>シコク</t>
    </rPh>
    <phoneticPr fontId="1"/>
  </si>
  <si>
    <t>九州・沖縄</t>
    <rPh sb="0" eb="2">
      <t>キュウシュウ</t>
    </rPh>
    <rPh sb="3" eb="5">
      <t>オキナワ</t>
    </rPh>
    <phoneticPr fontId="1"/>
  </si>
  <si>
    <t>４．転入理由別ＵＩターン者数</t>
    <rPh sb="2" eb="4">
      <t>テンニュウ</t>
    </rPh>
    <rPh sb="4" eb="6">
      <t>リユウ</t>
    </rPh>
    <rPh sb="6" eb="7">
      <t>ベツ</t>
    </rPh>
    <rPh sb="12" eb="13">
      <t>シャ</t>
    </rPh>
    <rPh sb="13" eb="14">
      <t>スウ</t>
    </rPh>
    <phoneticPr fontId="1"/>
  </si>
  <si>
    <t>５．市町村別ＵＩターン者数</t>
    <rPh sb="2" eb="5">
      <t>シチョウソン</t>
    </rPh>
    <rPh sb="5" eb="6">
      <t>ベツ</t>
    </rPh>
    <rPh sb="11" eb="12">
      <t>シャ</t>
    </rPh>
    <rPh sb="12" eb="13">
      <t>スウ</t>
    </rPh>
    <phoneticPr fontId="1"/>
  </si>
  <si>
    <t>東部</t>
    <rPh sb="0" eb="2">
      <t>トウブ</t>
    </rPh>
    <phoneticPr fontId="1"/>
  </si>
  <si>
    <t>西部</t>
    <rPh sb="0" eb="2">
      <t>セイブ</t>
    </rPh>
    <phoneticPr fontId="1"/>
  </si>
  <si>
    <t>隠岐</t>
    <rPh sb="0" eb="2">
      <t>オキ</t>
    </rPh>
    <phoneticPr fontId="1"/>
  </si>
  <si>
    <t>H30</t>
  </si>
  <si>
    <t>H30</t>
    <phoneticPr fontId="1"/>
  </si>
  <si>
    <t xml:space="preserve">H29 </t>
    <phoneticPr fontId="1"/>
  </si>
  <si>
    <t xml:space="preserve">H30 </t>
    <phoneticPr fontId="1"/>
  </si>
  <si>
    <t>（２）平成29年度</t>
    <rPh sb="3" eb="5">
      <t>ヘイセイ</t>
    </rPh>
    <rPh sb="7" eb="8">
      <t>ネン</t>
    </rPh>
    <rPh sb="8" eb="9">
      <t>ド</t>
    </rPh>
    <phoneticPr fontId="1"/>
  </si>
  <si>
    <t>（１）平成30年度</t>
    <rPh sb="3" eb="5">
      <t>ヘイセイ</t>
    </rPh>
    <rPh sb="7" eb="8">
      <t>ネン</t>
    </rPh>
    <rPh sb="8" eb="9">
      <t>ド</t>
    </rPh>
    <phoneticPr fontId="1"/>
  </si>
  <si>
    <t>-</t>
    <phoneticPr fontId="1"/>
  </si>
  <si>
    <t>皆減</t>
    <rPh sb="0" eb="2">
      <t>カイゲン</t>
    </rPh>
    <phoneticPr fontId="1"/>
  </si>
  <si>
    <t>皆増</t>
    <rPh sb="0" eb="1">
      <t>ミナ</t>
    </rPh>
    <rPh sb="1" eb="2">
      <t>ゾウ</t>
    </rPh>
    <phoneticPr fontId="1"/>
  </si>
  <si>
    <t>地域振興部しまね暮らし推進課</t>
  </si>
  <si>
    <t>なお、平成27年度よりＵＩターン者は「県外から島根県に転入し、転入市町村に５年以上居住する意思のある者」と定義。</t>
  </si>
  <si>
    <t>※この集計は島根県人口移動調査の結果をもとにしまね暮らし推進課が独自集計したものです。　</t>
  </si>
  <si>
    <t>平成30年度ＵＩターン者数</t>
    <phoneticPr fontId="1"/>
  </si>
  <si>
    <t>平成30年4月～平成31年3月までのＵＩターン者数の実績は以下の通り。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</si>
</sst>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quot;"/>
    <numFmt numFmtId="177" formatCode="&quot;$&quot;#,##0_);[Red]\(&quot;$&quot;#,##0\)"/>
    <numFmt numFmtId="178" formatCode="&quot;$&quot;#,##0.00_);[Red]\(&quot;$&quot;#,##0.00\)"/>
    <numFmt numFmtId="179" formatCode="#,##0;&quot;▲ &quot;#,##0"/>
    <numFmt numFmtId="180" formatCode="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Arial"/>
      <family val="2"/>
    </font>
    <font>
      <sz val="10"/>
      <name val="MS Sans Serif"/>
      <family val="2"/>
    </font>
    <font>
      <b/>
      <sz val="12"/>
      <name val="Arial"/>
      <family val="2"/>
    </font>
    <font>
      <sz val="10"/>
      <name val="Arial"/>
      <family val="2"/>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5"/>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0">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auto="1"/>
      </left>
      <right/>
      <top style="thin">
        <color auto="1"/>
      </top>
      <bottom style="double">
        <color indexed="64"/>
      </bottom>
      <diagonal/>
    </border>
    <border>
      <left style="thin">
        <color auto="1"/>
      </left>
      <right/>
      <top/>
      <bottom style="thin">
        <color auto="1"/>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style="thin">
        <color auto="1"/>
      </bottom>
      <diagonal/>
    </border>
    <border>
      <left/>
      <right style="double">
        <color indexed="64"/>
      </right>
      <top style="thin">
        <color indexed="64"/>
      </top>
      <bottom style="thin">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double">
        <color indexed="64"/>
      </left>
      <right style="medium">
        <color indexed="64"/>
      </right>
      <top/>
      <bottom style="hair">
        <color indexed="64"/>
      </bottom>
      <diagonal/>
    </border>
    <border>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right style="medium">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right/>
      <top/>
      <bottom style="hair">
        <color indexed="64"/>
      </bottom>
      <diagonal/>
    </border>
    <border>
      <left style="double">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bottom style="medium">
        <color indexed="64"/>
      </bottom>
      <diagonal/>
    </border>
    <border>
      <left style="double">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s>
  <cellStyleXfs count="12">
    <xf numFmtId="0" fontId="0" fillId="0" borderId="0">
      <alignment vertical="center"/>
    </xf>
    <xf numFmtId="0" fontId="2" fillId="0" borderId="0"/>
    <xf numFmtId="176"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3" applyNumberFormat="0" applyAlignment="0" applyProtection="0">
      <alignment horizontal="left" vertical="center"/>
    </xf>
    <xf numFmtId="0" fontId="5" fillId="0" borderId="2">
      <alignment horizontal="left" vertical="center"/>
    </xf>
    <xf numFmtId="0" fontId="6"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91">
    <xf numFmtId="0" fontId="0" fillId="0" borderId="0" xfId="0">
      <alignment vertical="center"/>
    </xf>
    <xf numFmtId="0" fontId="0" fillId="0" borderId="1" xfId="0" applyBorder="1">
      <alignment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38" fontId="0" fillId="0" borderId="19" xfId="10" applyFont="1" applyBorder="1">
      <alignment vertical="center"/>
    </xf>
    <xf numFmtId="0" fontId="0" fillId="0" borderId="21" xfId="0" applyBorder="1">
      <alignment vertical="center"/>
    </xf>
    <xf numFmtId="38" fontId="0" fillId="0" borderId="21" xfId="10" applyFont="1" applyBorder="1">
      <alignment vertical="center"/>
    </xf>
    <xf numFmtId="0" fontId="0" fillId="0" borderId="20" xfId="0" applyBorder="1">
      <alignment vertical="center"/>
    </xf>
    <xf numFmtId="38" fontId="0" fillId="0" borderId="20" xfId="10" applyFont="1" applyBorder="1">
      <alignment vertical="center"/>
    </xf>
    <xf numFmtId="38" fontId="0" fillId="0" borderId="4" xfId="10" applyFont="1" applyBorder="1">
      <alignment vertical="center"/>
    </xf>
    <xf numFmtId="38" fontId="0" fillId="0" borderId="12" xfId="10" applyFont="1" applyBorder="1">
      <alignment vertical="center"/>
    </xf>
    <xf numFmtId="38" fontId="0" fillId="0" borderId="11" xfId="10" applyFont="1" applyBorder="1">
      <alignment vertical="center"/>
    </xf>
    <xf numFmtId="38" fontId="0" fillId="0" borderId="6" xfId="10" applyFont="1" applyBorder="1">
      <alignment vertical="center"/>
    </xf>
    <xf numFmtId="9" fontId="0" fillId="0" borderId="19" xfId="11" applyFont="1" applyBorder="1">
      <alignment vertical="center"/>
    </xf>
    <xf numFmtId="0" fontId="0" fillId="2" borderId="19"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9" fontId="0" fillId="0" borderId="21" xfId="11" applyFont="1" applyBorder="1">
      <alignment vertical="center"/>
    </xf>
    <xf numFmtId="9" fontId="0" fillId="0" borderId="20" xfId="11" applyFont="1" applyBorder="1">
      <alignment vertical="center"/>
    </xf>
    <xf numFmtId="9" fontId="0" fillId="0" borderId="4" xfId="11" applyFont="1" applyBorder="1">
      <alignment vertical="center"/>
    </xf>
    <xf numFmtId="9" fontId="0" fillId="0" borderId="5" xfId="11" applyFont="1" applyBorder="1">
      <alignment vertical="center"/>
    </xf>
    <xf numFmtId="9" fontId="0" fillId="0" borderId="12" xfId="11" applyFont="1" applyBorder="1">
      <alignment vertical="center"/>
    </xf>
    <xf numFmtId="9" fontId="0" fillId="0" borderId="13" xfId="11" applyFont="1" applyBorder="1">
      <alignment vertical="center"/>
    </xf>
    <xf numFmtId="9" fontId="0" fillId="0" borderId="11" xfId="11" applyFont="1" applyBorder="1">
      <alignment vertical="center"/>
    </xf>
    <xf numFmtId="9" fontId="0" fillId="0" borderId="26" xfId="11" applyFont="1" applyBorder="1">
      <alignment vertical="center"/>
    </xf>
    <xf numFmtId="9" fontId="0" fillId="0" borderId="18" xfId="11" applyFont="1" applyBorder="1">
      <alignment vertical="center"/>
    </xf>
    <xf numFmtId="0" fontId="0" fillId="2" borderId="14" xfId="0" applyFill="1" applyBorder="1">
      <alignment vertical="center"/>
    </xf>
    <xf numFmtId="0" fontId="0" fillId="2" borderId="15" xfId="0" applyFill="1" applyBorder="1">
      <alignment vertical="center"/>
    </xf>
    <xf numFmtId="0" fontId="0" fillId="2" borderId="9" xfId="0" applyFill="1" applyBorder="1">
      <alignment vertical="center"/>
    </xf>
    <xf numFmtId="0" fontId="0" fillId="2" borderId="25" xfId="0" applyFill="1" applyBorder="1">
      <alignment vertical="center"/>
    </xf>
    <xf numFmtId="9" fontId="0" fillId="0" borderId="6" xfId="11" applyFont="1" applyBorder="1">
      <alignment vertical="center"/>
    </xf>
    <xf numFmtId="9" fontId="0" fillId="0" borderId="7" xfId="11" applyFont="1" applyBorder="1">
      <alignment vertical="center"/>
    </xf>
    <xf numFmtId="0" fontId="0" fillId="2" borderId="28" xfId="0" applyFill="1" applyBorder="1" applyAlignment="1">
      <alignment horizontal="center" vertical="center"/>
    </xf>
    <xf numFmtId="0" fontId="9"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38" fontId="0" fillId="0" borderId="7" xfId="10" applyFont="1" applyBorder="1">
      <alignment vertical="center"/>
    </xf>
    <xf numFmtId="38" fontId="0" fillId="0" borderId="5" xfId="10" applyFont="1" applyBorder="1">
      <alignment vertical="center"/>
    </xf>
    <xf numFmtId="38" fontId="0" fillId="0" borderId="13" xfId="10" applyFont="1" applyBorder="1">
      <alignment vertical="center"/>
    </xf>
    <xf numFmtId="38" fontId="0" fillId="0" borderId="26" xfId="10" applyFont="1" applyBorder="1">
      <alignment vertical="center"/>
    </xf>
    <xf numFmtId="38" fontId="0" fillId="0" borderId="18" xfId="10" applyFont="1" applyBorder="1">
      <alignment vertical="center"/>
    </xf>
    <xf numFmtId="0" fontId="11" fillId="0" borderId="0" xfId="0" applyFont="1" applyFill="1">
      <alignment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7"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1" fillId="0" borderId="53" xfId="0" applyFont="1" applyFill="1" applyBorder="1" applyAlignment="1">
      <alignment horizontal="center" vertical="center"/>
    </xf>
    <xf numFmtId="179" fontId="11" fillId="0" borderId="54" xfId="10" applyNumberFormat="1" applyFont="1" applyFill="1" applyBorder="1">
      <alignment vertical="center"/>
    </xf>
    <xf numFmtId="179" fontId="11" fillId="0" borderId="55" xfId="10" applyNumberFormat="1" applyFont="1" applyFill="1" applyBorder="1">
      <alignment vertical="center"/>
    </xf>
    <xf numFmtId="9" fontId="11" fillId="0" borderId="56" xfId="10" applyNumberFormat="1" applyFont="1" applyFill="1" applyBorder="1">
      <alignment vertical="center"/>
    </xf>
    <xf numFmtId="9" fontId="11" fillId="0" borderId="57" xfId="10" applyNumberFormat="1" applyFont="1" applyFill="1" applyBorder="1">
      <alignment vertical="center"/>
    </xf>
    <xf numFmtId="9" fontId="11" fillId="0" borderId="58" xfId="10" applyNumberFormat="1" applyFont="1" applyFill="1" applyBorder="1">
      <alignment vertical="center"/>
    </xf>
    <xf numFmtId="0" fontId="11" fillId="0" borderId="59" xfId="0" applyFont="1" applyFill="1" applyBorder="1" applyAlignment="1">
      <alignment horizontal="center" vertical="center"/>
    </xf>
    <xf numFmtId="179" fontId="11" fillId="0" borderId="60" xfId="10" applyNumberFormat="1" applyFont="1" applyFill="1" applyBorder="1">
      <alignment vertical="center"/>
    </xf>
    <xf numFmtId="179" fontId="11" fillId="0" borderId="61" xfId="10" applyNumberFormat="1" applyFont="1" applyFill="1" applyBorder="1">
      <alignment vertical="center"/>
    </xf>
    <xf numFmtId="9" fontId="11" fillId="0" borderId="62" xfId="10" applyNumberFormat="1" applyFont="1" applyFill="1" applyBorder="1">
      <alignment vertical="center"/>
    </xf>
    <xf numFmtId="9" fontId="11" fillId="0" borderId="63" xfId="10" applyNumberFormat="1" applyFont="1" applyFill="1" applyBorder="1">
      <alignment vertical="center"/>
    </xf>
    <xf numFmtId="9" fontId="11" fillId="0" borderId="64" xfId="10" applyNumberFormat="1" applyFont="1" applyFill="1" applyBorder="1">
      <alignment vertical="center"/>
    </xf>
    <xf numFmtId="0" fontId="11" fillId="0" borderId="11" xfId="0" applyFont="1" applyFill="1" applyBorder="1" applyAlignment="1">
      <alignment horizontal="center" vertical="center"/>
    </xf>
    <xf numFmtId="179" fontId="11" fillId="0" borderId="65" xfId="10" applyNumberFormat="1" applyFont="1" applyFill="1" applyBorder="1">
      <alignment vertical="center"/>
    </xf>
    <xf numFmtId="179" fontId="11" fillId="0" borderId="66" xfId="10" applyNumberFormat="1" applyFont="1" applyFill="1" applyBorder="1">
      <alignment vertical="center"/>
    </xf>
    <xf numFmtId="9" fontId="11" fillId="0" borderId="67" xfId="10" applyNumberFormat="1" applyFont="1" applyFill="1" applyBorder="1">
      <alignment vertical="center"/>
    </xf>
    <xf numFmtId="9" fontId="11" fillId="0" borderId="68" xfId="10" applyNumberFormat="1" applyFont="1" applyFill="1" applyBorder="1">
      <alignment vertical="center"/>
    </xf>
    <xf numFmtId="9" fontId="11" fillId="0" borderId="69" xfId="10" applyNumberFormat="1" applyFont="1" applyFill="1" applyBorder="1">
      <alignment vertical="center"/>
    </xf>
    <xf numFmtId="0" fontId="11" fillId="0" borderId="70" xfId="0" applyFont="1" applyFill="1" applyBorder="1" applyAlignment="1">
      <alignment horizontal="left" vertical="center"/>
    </xf>
    <xf numFmtId="0" fontId="11" fillId="0" borderId="5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76" xfId="0" applyFont="1" applyFill="1" applyBorder="1" applyAlignment="1">
      <alignment horizontal="center" vertical="center"/>
    </xf>
    <xf numFmtId="38" fontId="11" fillId="0" borderId="54" xfId="10" applyFont="1" applyFill="1" applyBorder="1">
      <alignment vertical="center"/>
    </xf>
    <xf numFmtId="38" fontId="11" fillId="0" borderId="57" xfId="10" applyFont="1" applyFill="1" applyBorder="1">
      <alignment vertical="center"/>
    </xf>
    <xf numFmtId="38" fontId="11" fillId="0" borderId="77" xfId="10" applyFont="1" applyFill="1" applyBorder="1">
      <alignment vertical="center"/>
    </xf>
    <xf numFmtId="38" fontId="11" fillId="0" borderId="78" xfId="10" applyFont="1" applyFill="1" applyBorder="1">
      <alignment vertical="center"/>
    </xf>
    <xf numFmtId="38" fontId="11" fillId="0" borderId="79" xfId="10" applyFont="1" applyFill="1" applyBorder="1">
      <alignment vertical="center"/>
    </xf>
    <xf numFmtId="0" fontId="11" fillId="0" borderId="80" xfId="0" applyFont="1" applyFill="1" applyBorder="1" applyAlignment="1">
      <alignment horizontal="center" vertical="center"/>
    </xf>
    <xf numFmtId="38" fontId="11" fillId="0" borderId="81" xfId="10" applyFont="1" applyFill="1" applyBorder="1">
      <alignment vertical="center"/>
    </xf>
    <xf numFmtId="38" fontId="11" fillId="0" borderId="82" xfId="10" applyFont="1" applyFill="1" applyBorder="1">
      <alignment vertical="center"/>
    </xf>
    <xf numFmtId="38" fontId="11" fillId="0" borderId="83" xfId="10" applyFont="1" applyFill="1" applyBorder="1">
      <alignment vertical="center"/>
    </xf>
    <xf numFmtId="38" fontId="11" fillId="0" borderId="84" xfId="10" applyFont="1" applyFill="1" applyBorder="1">
      <alignment vertical="center"/>
    </xf>
    <xf numFmtId="38" fontId="11" fillId="0" borderId="85" xfId="10" applyFont="1" applyFill="1" applyBorder="1">
      <alignment vertical="center"/>
    </xf>
    <xf numFmtId="0" fontId="11" fillId="0" borderId="87" xfId="0" applyFont="1" applyFill="1" applyBorder="1" applyAlignment="1">
      <alignment horizontal="center" vertical="center"/>
    </xf>
    <xf numFmtId="38" fontId="11" fillId="0" borderId="88" xfId="10" applyFont="1" applyFill="1" applyBorder="1">
      <alignment vertical="center"/>
    </xf>
    <xf numFmtId="38" fontId="11" fillId="0" borderId="89" xfId="10" applyFont="1" applyFill="1" applyBorder="1">
      <alignment vertical="center"/>
    </xf>
    <xf numFmtId="38" fontId="11" fillId="0" borderId="90" xfId="10" applyFont="1" applyFill="1" applyBorder="1">
      <alignment vertical="center"/>
    </xf>
    <xf numFmtId="38" fontId="11" fillId="0" borderId="91" xfId="10" applyFont="1" applyFill="1" applyBorder="1">
      <alignment vertical="center"/>
    </xf>
    <xf numFmtId="38" fontId="11" fillId="0" borderId="92" xfId="10" applyFont="1" applyFill="1" applyBorder="1">
      <alignment vertical="center"/>
    </xf>
    <xf numFmtId="0" fontId="11" fillId="0" borderId="93" xfId="0" applyFont="1" applyFill="1" applyBorder="1" applyAlignment="1">
      <alignment horizontal="center" vertical="center"/>
    </xf>
    <xf numFmtId="38" fontId="11" fillId="0" borderId="94" xfId="10" applyFont="1" applyFill="1" applyBorder="1">
      <alignment vertical="center"/>
    </xf>
    <xf numFmtId="38" fontId="11" fillId="0" borderId="95" xfId="10" applyFont="1" applyFill="1" applyBorder="1">
      <alignment vertical="center"/>
    </xf>
    <xf numFmtId="38" fontId="11" fillId="0" borderId="32" xfId="10" applyFont="1" applyFill="1" applyBorder="1">
      <alignment vertical="center"/>
    </xf>
    <xf numFmtId="38" fontId="11" fillId="0" borderId="96" xfId="10" applyFont="1" applyFill="1" applyBorder="1">
      <alignment vertical="center"/>
    </xf>
    <xf numFmtId="38" fontId="11" fillId="0" borderId="97" xfId="10" applyFont="1" applyFill="1" applyBorder="1">
      <alignment vertical="center"/>
    </xf>
    <xf numFmtId="0" fontId="11" fillId="0" borderId="102" xfId="0" applyFont="1" applyFill="1" applyBorder="1" applyAlignment="1">
      <alignment horizontal="center" vertical="center"/>
    </xf>
    <xf numFmtId="179" fontId="11" fillId="0" borderId="103" xfId="10" applyNumberFormat="1" applyFont="1" applyFill="1" applyBorder="1">
      <alignment vertical="center"/>
    </xf>
    <xf numFmtId="179" fontId="11" fillId="0" borderId="57" xfId="10" applyNumberFormat="1" applyFont="1" applyFill="1" applyBorder="1">
      <alignment vertical="center"/>
    </xf>
    <xf numFmtId="179" fontId="11" fillId="0" borderId="104" xfId="10" applyNumberFormat="1" applyFont="1" applyFill="1" applyBorder="1">
      <alignment vertical="center"/>
    </xf>
    <xf numFmtId="179" fontId="11" fillId="0" borderId="82" xfId="10" applyNumberFormat="1" applyFont="1" applyFill="1" applyBorder="1">
      <alignment vertical="center"/>
    </xf>
    <xf numFmtId="179" fontId="11" fillId="0" borderId="81" xfId="10" applyNumberFormat="1" applyFont="1" applyFill="1" applyBorder="1">
      <alignment vertical="center"/>
    </xf>
    <xf numFmtId="0" fontId="11" fillId="0" borderId="107" xfId="0" applyFont="1" applyFill="1" applyBorder="1" applyAlignment="1">
      <alignment horizontal="center" vertical="center"/>
    </xf>
    <xf numFmtId="179" fontId="11" fillId="0" borderId="108" xfId="10" applyNumberFormat="1" applyFont="1" applyFill="1" applyBorder="1">
      <alignment vertical="center"/>
    </xf>
    <xf numFmtId="179" fontId="11" fillId="0" borderId="63" xfId="10" applyNumberFormat="1" applyFont="1" applyFill="1" applyBorder="1">
      <alignment vertical="center"/>
    </xf>
    <xf numFmtId="0" fontId="11" fillId="0" borderId="111" xfId="0" applyFont="1" applyFill="1" applyBorder="1" applyAlignment="1">
      <alignment horizontal="center" vertical="center"/>
    </xf>
    <xf numFmtId="179" fontId="11" fillId="0" borderId="112" xfId="10" applyNumberFormat="1" applyFont="1" applyFill="1" applyBorder="1">
      <alignment vertical="center"/>
    </xf>
    <xf numFmtId="179" fontId="11" fillId="0" borderId="68" xfId="10" applyNumberFormat="1" applyFont="1" applyFill="1" applyBorder="1">
      <alignment vertical="center"/>
    </xf>
    <xf numFmtId="179" fontId="11" fillId="0" borderId="113" xfId="10" applyNumberFormat="1" applyFont="1" applyFill="1" applyBorder="1">
      <alignment vertical="center"/>
    </xf>
    <xf numFmtId="179" fontId="11" fillId="0" borderId="116" xfId="10" applyNumberFormat="1" applyFont="1" applyFill="1" applyBorder="1">
      <alignment vertical="center"/>
    </xf>
    <xf numFmtId="179" fontId="11" fillId="0" borderId="119" xfId="10" applyNumberFormat="1" applyFont="1" applyFill="1" applyBorder="1">
      <alignment vertical="center"/>
    </xf>
    <xf numFmtId="0" fontId="12" fillId="0" borderId="98" xfId="0" applyFont="1" applyFill="1" applyBorder="1" applyAlignment="1">
      <alignment horizontal="center" vertical="center"/>
    </xf>
    <xf numFmtId="0" fontId="11" fillId="0" borderId="76" xfId="0" applyFont="1" applyFill="1" applyBorder="1">
      <alignment vertical="center"/>
    </xf>
    <xf numFmtId="179" fontId="11" fillId="0" borderId="54" xfId="0" applyNumberFormat="1" applyFont="1" applyFill="1" applyBorder="1">
      <alignment vertical="center"/>
    </xf>
    <xf numFmtId="179" fontId="11" fillId="0" borderId="55" xfId="0" applyNumberFormat="1" applyFont="1" applyFill="1" applyBorder="1">
      <alignment vertical="center"/>
    </xf>
    <xf numFmtId="9" fontId="11" fillId="0" borderId="58" xfId="0" applyNumberFormat="1" applyFont="1" applyFill="1" applyBorder="1">
      <alignment vertical="center"/>
    </xf>
    <xf numFmtId="0" fontId="11" fillId="0" borderId="54" xfId="0" applyFont="1" applyFill="1" applyBorder="1">
      <alignment vertical="center"/>
    </xf>
    <xf numFmtId="9" fontId="11" fillId="0" borderId="57" xfId="0" applyNumberFormat="1" applyFont="1" applyFill="1" applyBorder="1" applyAlignment="1">
      <alignment horizontal="center" vertical="center"/>
    </xf>
    <xf numFmtId="38" fontId="11" fillId="0" borderId="54" xfId="0" applyNumberFormat="1" applyFont="1" applyFill="1" applyBorder="1">
      <alignment vertical="center"/>
    </xf>
    <xf numFmtId="38" fontId="11" fillId="0" borderId="55" xfId="0" applyNumberFormat="1" applyFont="1" applyFill="1" applyBorder="1">
      <alignment vertical="center"/>
    </xf>
    <xf numFmtId="0" fontId="11" fillId="0" borderId="80" xfId="0" applyFont="1" applyFill="1" applyBorder="1">
      <alignment vertical="center"/>
    </xf>
    <xf numFmtId="179" fontId="11" fillId="0" borderId="81" xfId="0" applyNumberFormat="1" applyFont="1" applyFill="1" applyBorder="1">
      <alignment vertical="center"/>
    </xf>
    <xf numFmtId="179" fontId="11" fillId="0" borderId="86" xfId="0" applyNumberFormat="1" applyFont="1" applyFill="1" applyBorder="1">
      <alignment vertical="center"/>
    </xf>
    <xf numFmtId="9" fontId="11" fillId="0" borderId="106" xfId="0" applyNumberFormat="1" applyFont="1" applyFill="1" applyBorder="1">
      <alignment vertical="center"/>
    </xf>
    <xf numFmtId="0" fontId="11" fillId="0" borderId="81" xfId="0" applyFont="1" applyFill="1" applyBorder="1">
      <alignment vertical="center"/>
    </xf>
    <xf numFmtId="9" fontId="11" fillId="0" borderId="82" xfId="0" applyNumberFormat="1" applyFont="1" applyFill="1" applyBorder="1" applyAlignment="1">
      <alignment horizontal="center" vertical="center"/>
    </xf>
    <xf numFmtId="38" fontId="11" fillId="0" borderId="81" xfId="0" applyNumberFormat="1" applyFont="1" applyFill="1" applyBorder="1">
      <alignment vertical="center"/>
    </xf>
    <xf numFmtId="38" fontId="11" fillId="0" borderId="86" xfId="0" applyNumberFormat="1" applyFont="1" applyFill="1" applyBorder="1">
      <alignment vertical="center"/>
    </xf>
    <xf numFmtId="9" fontId="11" fillId="0" borderId="82" xfId="0" applyNumberFormat="1" applyFont="1" applyFill="1" applyBorder="1" applyAlignment="1">
      <alignment vertical="center"/>
    </xf>
    <xf numFmtId="0" fontId="11" fillId="0" borderId="107" xfId="0" applyFont="1" applyFill="1" applyBorder="1">
      <alignment vertical="center"/>
    </xf>
    <xf numFmtId="179" fontId="11" fillId="0" borderId="60" xfId="0" applyNumberFormat="1" applyFont="1" applyFill="1" applyBorder="1">
      <alignment vertical="center"/>
    </xf>
    <xf numFmtId="179" fontId="11" fillId="0" borderId="61" xfId="0" applyNumberFormat="1" applyFont="1" applyFill="1" applyBorder="1">
      <alignment vertical="center"/>
    </xf>
    <xf numFmtId="9" fontId="11" fillId="0" borderId="64" xfId="0" applyNumberFormat="1" applyFont="1" applyFill="1" applyBorder="1">
      <alignment vertical="center"/>
    </xf>
    <xf numFmtId="0" fontId="11" fillId="0" borderId="60" xfId="0" applyFont="1" applyFill="1" applyBorder="1">
      <alignment vertical="center"/>
    </xf>
    <xf numFmtId="9" fontId="11" fillId="0" borderId="63" xfId="0" applyNumberFormat="1" applyFont="1" applyFill="1" applyBorder="1" applyAlignment="1">
      <alignment vertical="center"/>
    </xf>
    <xf numFmtId="38" fontId="11" fillId="0" borderId="60" xfId="0" applyNumberFormat="1" applyFont="1" applyFill="1" applyBorder="1">
      <alignment vertical="center"/>
    </xf>
    <xf numFmtId="38" fontId="11" fillId="0" borderId="61" xfId="0" applyNumberFormat="1" applyFont="1" applyFill="1" applyBorder="1">
      <alignment vertical="center"/>
    </xf>
    <xf numFmtId="0" fontId="11" fillId="0" borderId="111" xfId="0" applyFont="1" applyFill="1" applyBorder="1">
      <alignment vertical="center"/>
    </xf>
    <xf numFmtId="179" fontId="11" fillId="0" borderId="65" xfId="0" applyNumberFormat="1" applyFont="1" applyFill="1" applyBorder="1">
      <alignment vertical="center"/>
    </xf>
    <xf numFmtId="179" fontId="11" fillId="0" borderId="66" xfId="0" applyNumberFormat="1" applyFont="1" applyFill="1" applyBorder="1">
      <alignment vertical="center"/>
    </xf>
    <xf numFmtId="9" fontId="11" fillId="0" borderId="69" xfId="0" applyNumberFormat="1" applyFont="1" applyFill="1" applyBorder="1">
      <alignment vertical="center"/>
    </xf>
    <xf numFmtId="0" fontId="11" fillId="0" borderId="65" xfId="0" applyFont="1" applyFill="1" applyBorder="1">
      <alignment vertical="center"/>
    </xf>
    <xf numFmtId="9" fontId="11" fillId="0" borderId="68" xfId="0" applyNumberFormat="1" applyFont="1" applyFill="1" applyBorder="1" applyAlignment="1">
      <alignment vertical="center"/>
    </xf>
    <xf numFmtId="38" fontId="11" fillId="0" borderId="65" xfId="0" applyNumberFormat="1" applyFont="1" applyFill="1" applyBorder="1">
      <alignment vertical="center"/>
    </xf>
    <xf numFmtId="38" fontId="11" fillId="0" borderId="66" xfId="0" applyNumberFormat="1" applyFont="1" applyFill="1" applyBorder="1">
      <alignment vertical="center"/>
    </xf>
    <xf numFmtId="0" fontId="11" fillId="0" borderId="35" xfId="0" applyFont="1" applyFill="1" applyBorder="1" applyAlignment="1">
      <alignment horizontal="center" vertical="center"/>
    </xf>
    <xf numFmtId="38" fontId="11" fillId="0" borderId="60" xfId="10" applyFont="1" applyFill="1" applyBorder="1">
      <alignment vertical="center"/>
    </xf>
    <xf numFmtId="38" fontId="11" fillId="0" borderId="63" xfId="10" applyFont="1" applyFill="1" applyBorder="1">
      <alignment vertical="center"/>
    </xf>
    <xf numFmtId="38" fontId="11" fillId="0" borderId="110" xfId="10" applyFont="1" applyFill="1" applyBorder="1">
      <alignment vertical="center"/>
    </xf>
    <xf numFmtId="38" fontId="11" fillId="0" borderId="112" xfId="10" applyFont="1" applyFill="1" applyBorder="1">
      <alignment vertical="center"/>
    </xf>
    <xf numFmtId="38" fontId="11" fillId="0" borderId="68" xfId="10" applyFont="1" applyFill="1" applyBorder="1">
      <alignment vertical="center"/>
    </xf>
    <xf numFmtId="38" fontId="11" fillId="0" borderId="10" xfId="10" applyFont="1" applyFill="1" applyBorder="1">
      <alignment vertical="center"/>
    </xf>
    <xf numFmtId="38" fontId="11" fillId="0" borderId="65" xfId="10" applyFont="1" applyFill="1" applyBorder="1">
      <alignment vertical="center"/>
    </xf>
    <xf numFmtId="0" fontId="11" fillId="0" borderId="98" xfId="0" applyFont="1" applyFill="1" applyBorder="1" applyAlignment="1">
      <alignment horizontal="center" vertical="center"/>
    </xf>
    <xf numFmtId="0" fontId="11" fillId="0" borderId="128" xfId="0" applyFont="1" applyFill="1" applyBorder="1" applyAlignment="1">
      <alignment horizontal="center" vertical="center"/>
    </xf>
    <xf numFmtId="0" fontId="11" fillId="0" borderId="126" xfId="0" applyFont="1" applyFill="1" applyBorder="1" applyAlignment="1">
      <alignment horizontal="center" vertical="center"/>
    </xf>
    <xf numFmtId="0" fontId="7" fillId="0" borderId="129" xfId="0" applyFont="1" applyFill="1" applyBorder="1" applyAlignment="1">
      <alignment horizontal="center" vertical="center"/>
    </xf>
    <xf numFmtId="0" fontId="11" fillId="0" borderId="130" xfId="0" applyFont="1" applyFill="1" applyBorder="1" applyAlignment="1">
      <alignment horizontal="center" vertical="center"/>
    </xf>
    <xf numFmtId="0" fontId="12" fillId="0" borderId="131" xfId="0" applyFont="1" applyFill="1" applyBorder="1" applyAlignment="1">
      <alignment horizontal="center" vertical="center"/>
    </xf>
    <xf numFmtId="0" fontId="11" fillId="0" borderId="132" xfId="0" applyFont="1" applyFill="1" applyBorder="1" applyAlignment="1">
      <alignment horizontal="left" vertical="center"/>
    </xf>
    <xf numFmtId="179" fontId="11" fillId="0" borderId="103" xfId="0" applyNumberFormat="1" applyFont="1" applyFill="1" applyBorder="1">
      <alignment vertical="center"/>
    </xf>
    <xf numFmtId="179" fontId="11" fillId="0" borderId="133" xfId="0" applyNumberFormat="1" applyFont="1" applyFill="1" applyBorder="1">
      <alignment vertical="center"/>
    </xf>
    <xf numFmtId="179" fontId="11" fillId="0" borderId="134" xfId="0" applyNumberFormat="1" applyFont="1" applyFill="1" applyBorder="1">
      <alignment vertical="center"/>
    </xf>
    <xf numFmtId="38" fontId="11" fillId="0" borderId="103" xfId="0" applyNumberFormat="1" applyFont="1" applyFill="1" applyBorder="1">
      <alignment vertical="center"/>
    </xf>
    <xf numFmtId="0" fontId="11" fillId="0" borderId="133" xfId="0" applyFont="1" applyFill="1" applyBorder="1">
      <alignment vertical="center"/>
    </xf>
    <xf numFmtId="179" fontId="11" fillId="0" borderId="135" xfId="0" applyNumberFormat="1" applyFont="1" applyFill="1" applyBorder="1">
      <alignment vertical="center"/>
    </xf>
    <xf numFmtId="0" fontId="11" fillId="0" borderId="80" xfId="0" applyFont="1" applyFill="1" applyBorder="1" applyAlignment="1">
      <alignment horizontal="left" vertical="center"/>
    </xf>
    <xf numFmtId="179" fontId="11" fillId="0" borderId="104" xfId="0" applyNumberFormat="1" applyFont="1" applyFill="1" applyBorder="1">
      <alignment vertical="center"/>
    </xf>
    <xf numFmtId="179" fontId="11" fillId="0" borderId="105" xfId="0" applyNumberFormat="1" applyFont="1" applyFill="1" applyBorder="1">
      <alignment vertical="center"/>
    </xf>
    <xf numFmtId="0" fontId="11" fillId="0" borderId="104" xfId="0" applyFont="1" applyFill="1" applyBorder="1">
      <alignment vertical="center"/>
    </xf>
    <xf numFmtId="0" fontId="11" fillId="0" borderId="105" xfId="0" applyFont="1" applyFill="1" applyBorder="1">
      <alignment vertical="center"/>
    </xf>
    <xf numFmtId="0" fontId="11" fillId="0" borderId="107" xfId="0" applyFont="1" applyFill="1" applyBorder="1" applyAlignment="1">
      <alignment horizontal="left" vertical="center"/>
    </xf>
    <xf numFmtId="179" fontId="11" fillId="0" borderId="108" xfId="0" applyNumberFormat="1" applyFont="1" applyFill="1" applyBorder="1">
      <alignment vertical="center"/>
    </xf>
    <xf numFmtId="179" fontId="11" fillId="0" borderId="109" xfId="0" applyNumberFormat="1" applyFont="1" applyFill="1" applyBorder="1">
      <alignment vertical="center"/>
    </xf>
    <xf numFmtId="179" fontId="11" fillId="0" borderId="136" xfId="0" applyNumberFormat="1" applyFont="1" applyFill="1" applyBorder="1">
      <alignment vertical="center"/>
    </xf>
    <xf numFmtId="0" fontId="11" fillId="0" borderId="108" xfId="0" applyFont="1" applyFill="1" applyBorder="1">
      <alignment vertical="center"/>
    </xf>
    <xf numFmtId="0" fontId="11" fillId="0" borderId="109" xfId="0" applyFont="1" applyFill="1" applyBorder="1">
      <alignment vertical="center"/>
    </xf>
    <xf numFmtId="9" fontId="11" fillId="0" borderId="63" xfId="0" applyNumberFormat="1" applyFont="1" applyFill="1" applyBorder="1" applyAlignment="1">
      <alignment horizontal="center" vertical="center"/>
    </xf>
    <xf numFmtId="179" fontId="11" fillId="0" borderId="137" xfId="0" applyNumberFormat="1" applyFont="1" applyFill="1" applyBorder="1">
      <alignment vertical="center"/>
    </xf>
    <xf numFmtId="179" fontId="11" fillId="0" borderId="112" xfId="0" applyNumberFormat="1" applyFont="1" applyFill="1" applyBorder="1">
      <alignment vertical="center"/>
    </xf>
    <xf numFmtId="179" fontId="11" fillId="0" borderId="138" xfId="0" applyNumberFormat="1" applyFont="1" applyFill="1" applyBorder="1">
      <alignment vertical="center"/>
    </xf>
    <xf numFmtId="179" fontId="11" fillId="0" borderId="139" xfId="0" applyNumberFormat="1" applyFont="1" applyFill="1" applyBorder="1">
      <alignment vertical="center"/>
    </xf>
    <xf numFmtId="0" fontId="11" fillId="0" borderId="112" xfId="0" applyFont="1" applyFill="1" applyBorder="1">
      <alignment vertical="center"/>
    </xf>
    <xf numFmtId="0" fontId="11" fillId="0" borderId="138" xfId="0" applyFont="1" applyFill="1" applyBorder="1">
      <alignment vertical="center"/>
    </xf>
    <xf numFmtId="9" fontId="11" fillId="0" borderId="68" xfId="0" applyNumberFormat="1" applyFont="1" applyFill="1" applyBorder="1" applyAlignment="1">
      <alignment horizontal="center" vertical="center"/>
    </xf>
    <xf numFmtId="179" fontId="11" fillId="0" borderId="70" xfId="0" applyNumberFormat="1" applyFont="1" applyFill="1" applyBorder="1">
      <alignment vertical="center"/>
    </xf>
    <xf numFmtId="0" fontId="11" fillId="0" borderId="142" xfId="0" applyFont="1" applyFill="1" applyBorder="1" applyAlignment="1">
      <alignment horizontal="center" vertical="center"/>
    </xf>
    <xf numFmtId="0" fontId="11" fillId="0" borderId="143" xfId="0" applyFont="1" applyFill="1" applyBorder="1" applyAlignment="1">
      <alignment horizontal="center" vertical="center"/>
    </xf>
    <xf numFmtId="0" fontId="7" fillId="0" borderId="143" xfId="0" applyFont="1" applyFill="1" applyBorder="1" applyAlignment="1">
      <alignment horizontal="center" vertical="center"/>
    </xf>
    <xf numFmtId="0" fontId="12" fillId="0" borderId="69"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66" xfId="0" applyFont="1" applyFill="1" applyBorder="1" applyAlignment="1">
      <alignment horizontal="center" vertical="center"/>
    </xf>
    <xf numFmtId="0" fontId="12" fillId="0" borderId="138" xfId="0" applyFont="1" applyFill="1" applyBorder="1" applyAlignment="1">
      <alignment horizontal="center" vertical="center"/>
    </xf>
    <xf numFmtId="9" fontId="11" fillId="0" borderId="133" xfId="0" applyNumberFormat="1" applyFont="1" applyFill="1" applyBorder="1">
      <alignment vertical="center"/>
    </xf>
    <xf numFmtId="9" fontId="11" fillId="0" borderId="105" xfId="0" applyNumberFormat="1" applyFont="1" applyFill="1" applyBorder="1">
      <alignment vertical="center"/>
    </xf>
    <xf numFmtId="38" fontId="11" fillId="0" borderId="104" xfId="0" applyNumberFormat="1" applyFont="1" applyFill="1" applyBorder="1">
      <alignment vertical="center"/>
    </xf>
    <xf numFmtId="0" fontId="11" fillId="0" borderId="86" xfId="0" applyFont="1" applyFill="1" applyBorder="1">
      <alignment vertical="center"/>
    </xf>
    <xf numFmtId="38" fontId="11" fillId="0" borderId="144" xfId="0" applyNumberFormat="1" applyFont="1" applyFill="1" applyBorder="1">
      <alignment vertical="center"/>
    </xf>
    <xf numFmtId="38" fontId="11" fillId="0" borderId="145" xfId="0" applyNumberFormat="1" applyFont="1" applyFill="1" applyBorder="1">
      <alignment vertical="center"/>
    </xf>
    <xf numFmtId="179" fontId="11" fillId="0" borderId="145" xfId="0" applyNumberFormat="1" applyFont="1" applyFill="1" applyBorder="1">
      <alignment vertical="center"/>
    </xf>
    <xf numFmtId="9" fontId="11" fillId="0" borderId="146" xfId="0" applyNumberFormat="1" applyFont="1" applyFill="1" applyBorder="1">
      <alignment vertical="center"/>
    </xf>
    <xf numFmtId="9" fontId="11" fillId="0" borderId="147" xfId="0" applyNumberFormat="1" applyFont="1" applyFill="1" applyBorder="1">
      <alignment vertical="center"/>
    </xf>
    <xf numFmtId="38" fontId="11" fillId="0" borderId="148" xfId="0" applyNumberFormat="1" applyFont="1" applyFill="1" applyBorder="1">
      <alignment vertical="center"/>
    </xf>
    <xf numFmtId="180" fontId="11" fillId="0" borderId="58" xfId="0" applyNumberFormat="1" applyFont="1" applyFill="1" applyBorder="1">
      <alignment vertical="center"/>
    </xf>
    <xf numFmtId="180" fontId="11" fillId="0" borderId="69" xfId="0" applyNumberFormat="1" applyFont="1" applyFill="1" applyBorder="1">
      <alignment vertical="center"/>
    </xf>
    <xf numFmtId="9" fontId="11" fillId="0" borderId="82" xfId="0" applyNumberFormat="1" applyFont="1" applyFill="1" applyBorder="1" applyAlignment="1">
      <alignment horizontal="right" vertical="center"/>
    </xf>
    <xf numFmtId="0" fontId="11" fillId="0" borderId="99" xfId="0" applyFont="1" applyFill="1" applyBorder="1" applyAlignment="1">
      <alignment horizontal="center" vertical="center"/>
    </xf>
    <xf numFmtId="0" fontId="11" fillId="0" borderId="141" xfId="0" applyFont="1" applyFill="1" applyBorder="1" applyAlignment="1">
      <alignment horizontal="center" vertical="center"/>
    </xf>
    <xf numFmtId="9" fontId="11" fillId="0" borderId="105" xfId="0"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2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70" xfId="0" applyFont="1" applyFill="1" applyBorder="1">
      <alignment vertical="center"/>
    </xf>
    <xf numFmtId="9" fontId="11" fillId="0" borderId="118" xfId="0" applyNumberFormat="1" applyFont="1" applyFill="1" applyBorder="1" applyAlignment="1">
      <alignment horizontal="center" vertical="center"/>
    </xf>
    <xf numFmtId="9" fontId="11" fillId="0" borderId="106" xfId="0" applyNumberFormat="1" applyFont="1" applyFill="1" applyBorder="1" applyAlignment="1">
      <alignment horizontal="center" vertical="center"/>
    </xf>
    <xf numFmtId="9" fontId="11" fillId="0" borderId="64" xfId="0" applyNumberFormat="1" applyFont="1" applyFill="1" applyBorder="1" applyAlignment="1">
      <alignment horizontal="center" vertical="center"/>
    </xf>
    <xf numFmtId="0" fontId="11" fillId="0" borderId="71"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0" xfId="0" applyFont="1" applyFill="1" applyBorder="1" applyAlignment="1">
      <alignment horizontal="left" vertical="center"/>
    </xf>
    <xf numFmtId="0" fontId="0" fillId="2" borderId="19" xfId="0" applyFill="1" applyBorder="1" applyAlignment="1">
      <alignment horizontal="center" vertical="center"/>
    </xf>
    <xf numFmtId="0" fontId="0" fillId="0" borderId="27" xfId="0" applyBorder="1" applyAlignment="1">
      <alignment horizontal="right"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71"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39" xfId="0" applyFont="1" applyFill="1" applyBorder="1" applyAlignment="1">
      <alignment horizontal="center" vertical="center"/>
    </xf>
    <xf numFmtId="0" fontId="0" fillId="0" borderId="0" xfId="0" applyFont="1" applyFill="1">
      <alignment vertical="center"/>
    </xf>
    <xf numFmtId="0" fontId="11" fillId="0" borderId="40"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9" fontId="11" fillId="0" borderId="55" xfId="0" applyNumberFormat="1" applyFont="1" applyFill="1" applyBorder="1" applyAlignment="1">
      <alignment horizontal="center" vertical="center"/>
    </xf>
    <xf numFmtId="9" fontId="11" fillId="0" borderId="58" xfId="0" applyNumberFormat="1" applyFont="1" applyFill="1" applyBorder="1" applyAlignment="1">
      <alignment horizontal="center" vertical="center"/>
    </xf>
    <xf numFmtId="9" fontId="11" fillId="0" borderId="105" xfId="0" applyNumberFormat="1" applyFont="1" applyFill="1" applyBorder="1" applyAlignment="1">
      <alignment horizontal="center" vertical="center"/>
    </xf>
    <xf numFmtId="9" fontId="11" fillId="0" borderId="83" xfId="0" applyNumberFormat="1" applyFont="1" applyFill="1" applyBorder="1" applyAlignment="1">
      <alignment horizontal="center" vertical="center"/>
    </xf>
    <xf numFmtId="9" fontId="11" fillId="0" borderId="86" xfId="0" applyNumberFormat="1" applyFont="1" applyFill="1" applyBorder="1" applyAlignment="1">
      <alignment horizontal="center" vertical="center"/>
    </xf>
    <xf numFmtId="9" fontId="11" fillId="0" borderId="106" xfId="0" applyNumberFormat="1"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52" xfId="0" applyFont="1" applyFill="1" applyBorder="1" applyAlignment="1">
      <alignment horizontal="center" vertical="center" wrapText="1"/>
    </xf>
    <xf numFmtId="9" fontId="11" fillId="0" borderId="114" xfId="0" applyNumberFormat="1" applyFont="1" applyFill="1" applyBorder="1" applyAlignment="1">
      <alignment horizontal="center" vertical="center"/>
    </xf>
    <xf numFmtId="9" fontId="11" fillId="0" borderId="115" xfId="0" applyNumberFormat="1" applyFont="1" applyFill="1" applyBorder="1" applyAlignment="1">
      <alignment horizontal="center" vertical="center"/>
    </xf>
    <xf numFmtId="9" fontId="11" fillId="0" borderId="117" xfId="0" applyNumberFormat="1" applyFont="1" applyFill="1" applyBorder="1" applyAlignment="1">
      <alignment horizontal="center" vertical="center"/>
    </xf>
    <xf numFmtId="9" fontId="11" fillId="0" borderId="118" xfId="0" applyNumberFormat="1" applyFont="1" applyFill="1" applyBorder="1" applyAlignment="1">
      <alignment horizontal="center" vertical="center"/>
    </xf>
    <xf numFmtId="9" fontId="11" fillId="0" borderId="109" xfId="0" applyNumberFormat="1" applyFont="1" applyFill="1" applyBorder="1" applyAlignment="1">
      <alignment horizontal="center" vertical="center"/>
    </xf>
    <xf numFmtId="9" fontId="11" fillId="0" borderId="110" xfId="0" applyNumberFormat="1" applyFont="1" applyFill="1" applyBorder="1" applyAlignment="1">
      <alignment horizontal="center" vertical="center"/>
    </xf>
    <xf numFmtId="9" fontId="11" fillId="0" borderId="61" xfId="0" applyNumberFormat="1" applyFont="1" applyFill="1" applyBorder="1" applyAlignment="1">
      <alignment horizontal="center" vertical="center"/>
    </xf>
    <xf numFmtId="9" fontId="11" fillId="0" borderId="64" xfId="0" applyNumberFormat="1" applyFont="1" applyFill="1" applyBorder="1" applyAlignment="1">
      <alignment horizontal="center" vertical="center"/>
    </xf>
    <xf numFmtId="0" fontId="11" fillId="0" borderId="121" xfId="0" applyFont="1" applyFill="1" applyBorder="1" applyAlignment="1">
      <alignment horizontal="center" vertical="center"/>
    </xf>
    <xf numFmtId="0" fontId="11" fillId="0" borderId="122" xfId="0" applyFont="1" applyFill="1" applyBorder="1" applyAlignment="1">
      <alignment horizontal="center" vertical="center"/>
    </xf>
    <xf numFmtId="0" fontId="11" fillId="0" borderId="70" xfId="0" applyFont="1" applyFill="1" applyBorder="1">
      <alignment vertical="center"/>
    </xf>
    <xf numFmtId="0" fontId="11" fillId="0" borderId="123"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24"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25" xfId="0" applyFont="1" applyFill="1" applyBorder="1" applyAlignment="1">
      <alignment horizontal="center" vertical="center"/>
    </xf>
    <xf numFmtId="0" fontId="11" fillId="0" borderId="115" xfId="0" applyFont="1" applyFill="1" applyBorder="1" applyAlignment="1">
      <alignment horizontal="center" vertical="center"/>
    </xf>
    <xf numFmtId="0" fontId="11" fillId="0" borderId="126" xfId="0" applyFont="1" applyFill="1" applyBorder="1" applyAlignment="1">
      <alignment horizontal="center" vertical="center" wrapText="1"/>
    </xf>
    <xf numFmtId="0" fontId="11" fillId="0" borderId="35" xfId="0" applyFont="1" applyFill="1" applyBorder="1" applyAlignment="1">
      <alignment horizontal="center" vertical="center" wrapText="1"/>
    </xf>
    <xf numFmtId="9" fontId="11" fillId="0" borderId="127" xfId="0" applyNumberFormat="1" applyFont="1" applyFill="1" applyBorder="1" applyAlignment="1">
      <alignment horizontal="center" vertical="center"/>
    </xf>
    <xf numFmtId="9" fontId="11" fillId="0" borderId="122" xfId="0" applyNumberFormat="1" applyFont="1" applyFill="1" applyBorder="1" applyAlignment="1">
      <alignment horizontal="center" vertical="center"/>
    </xf>
    <xf numFmtId="0" fontId="11" fillId="0" borderId="141" xfId="0" applyFont="1" applyFill="1" applyBorder="1" applyAlignment="1">
      <alignment horizontal="center" vertical="center"/>
    </xf>
    <xf numFmtId="0" fontId="11" fillId="0" borderId="140" xfId="0" applyFont="1" applyFill="1" applyBorder="1" applyAlignment="1">
      <alignment horizontal="center" vertical="center"/>
    </xf>
    <xf numFmtId="0" fontId="11" fillId="0" borderId="131" xfId="0" applyFont="1" applyFill="1" applyBorder="1" applyAlignment="1">
      <alignment horizontal="center" vertical="center" wrapText="1"/>
    </xf>
    <xf numFmtId="9" fontId="11" fillId="0" borderId="149" xfId="0" applyNumberFormat="1"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Border="1">
      <alignment vertical="center"/>
    </xf>
    <xf numFmtId="38" fontId="11" fillId="0" borderId="0" xfId="10" applyFont="1" applyFill="1">
      <alignment vertical="center"/>
    </xf>
  </cellXfs>
  <cellStyles count="12">
    <cellStyle name="Calc Currency (0)" xfId="2"/>
    <cellStyle name="Comma [0]_laroux" xfId="3"/>
    <cellStyle name="Comma_laroux" xfId="4"/>
    <cellStyle name="Currency [0]_laroux" xfId="5"/>
    <cellStyle name="Currency_laroux" xfId="6"/>
    <cellStyle name="Header1" xfId="7"/>
    <cellStyle name="Header2" xfId="8"/>
    <cellStyle name="Normal_#18-Internet" xfId="9"/>
    <cellStyle name="パーセント" xfId="11" builtinId="5"/>
    <cellStyle name="桁区切り" xfId="10"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ssb_sv0\Project\&#35443;&#32048;&#35373;&#35336;\&#65423;&#65405;&#65408;&#20445;&#23432;\&#20181;&#27096;&#26360;\&#65303;&#65293;&#65298;&#65293;&#65297;&#65298;&#12503;&#12525;&#12464;&#12521;&#12512;&#19968;&#35239;&#65288;&#65313;&#65300;&#3229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essb_sv0\Project\TOYOTA\&#26032;&#27161;&#28310;\&#12489;&#12461;&#12517;&#12513;&#12531;&#12488;&#27161;&#28310;\&#65303;&#65293;&#65298;&#65293;&#65297;&#65298;&#12503;&#12525;&#12464;&#12521;&#12512;&#19968;&#35239;&#65288;&#65313;&#65300;&#3229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Top"/>
      <sheetName val="グループ定義"/>
      <sheetName val="入出力仕様"/>
      <sheetName val="項目グループ"/>
      <sheetName val="業務処理仕様"/>
      <sheetName val="機能仕様書"/>
      <sheetName val="データ編集仕様書"/>
      <sheetName val="補足説明"/>
      <sheetName val="改版履歴"/>
    </sheetNames>
    <sheetDataSet>
      <sheetData sheetId="0" refreshError="1">
        <row r="1">
          <cell r="B1" t="str">
            <v>部品</v>
          </cell>
        </row>
        <row r="2">
          <cell r="B2" t="str">
            <v>マスタ保守</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 val="01業務機能説明"/>
      <sheetName val="02画面遷移"/>
      <sheetName val="03画面レイアウト"/>
      <sheetName val="04画面項目説明"/>
      <sheetName val="05帳票レイアウト(横)"/>
      <sheetName val="06帳票項目説明"/>
      <sheetName val="07データ項目説明"/>
      <sheetName val="08補足説明"/>
      <sheetName val="改定履歴"/>
      <sheetName val="Top"/>
      <sheetName val="グループ定義"/>
      <sheetName val="入出力仕様"/>
      <sheetName val="項目グループ"/>
      <sheetName val="業務処理仕様"/>
      <sheetName val="機能仕様書"/>
      <sheetName val="データ編集仕様書"/>
      <sheetName val="補足説明"/>
      <sheetName val="改版履歴"/>
      <sheetName val="変数宣言"/>
      <sheetName val="初期処理"/>
      <sheetName val="ＤＢ・ＦＩＬＥ抽出処理"/>
      <sheetName val="ＤＢ・ＦＩＬＥ出力処理"/>
      <sheetName val="終了処理"/>
      <sheetName val="共通フォーマット1"/>
    </sheetNames>
    <sheetDataSet>
      <sheetData sheetId="0" refreshError="1">
        <row r="1">
          <cell r="B1" t="str">
            <v>部品</v>
          </cell>
        </row>
        <row r="2">
          <cell r="B2" t="str">
            <v>受注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V47"/>
  <sheetViews>
    <sheetView workbookViewId="0">
      <selection activeCell="H12" sqref="H12"/>
    </sheetView>
  </sheetViews>
  <sheetFormatPr defaultRowHeight="13.5" x14ac:dyDescent="0.15"/>
  <cols>
    <col min="2" max="2" width="11" bestFit="1" customWidth="1"/>
  </cols>
  <sheetData>
    <row r="2" spans="2:22" x14ac:dyDescent="0.15">
      <c r="B2" s="229" t="s">
        <v>70</v>
      </c>
      <c r="C2" s="229"/>
      <c r="D2" s="229"/>
      <c r="E2" s="229"/>
      <c r="F2" s="229"/>
      <c r="G2" s="229"/>
      <c r="H2" s="229"/>
      <c r="I2" s="229"/>
      <c r="J2" s="229"/>
      <c r="K2" s="229"/>
      <c r="L2" s="229"/>
      <c r="M2" s="229"/>
      <c r="N2" s="229"/>
      <c r="O2" s="229"/>
      <c r="P2" s="229"/>
      <c r="Q2" s="229"/>
      <c r="R2" s="229"/>
      <c r="S2" s="229"/>
      <c r="T2" s="229"/>
      <c r="U2" s="229"/>
      <c r="V2" s="229"/>
    </row>
    <row r="3" spans="2:22" ht="17.25" customHeight="1" x14ac:dyDescent="0.15">
      <c r="B3" s="15"/>
      <c r="C3" s="228" t="s">
        <v>67</v>
      </c>
      <c r="D3" s="228"/>
      <c r="E3" s="228"/>
      <c r="F3" s="228"/>
      <c r="G3" s="228" t="s">
        <v>68</v>
      </c>
      <c r="H3" s="228"/>
      <c r="I3" s="228"/>
      <c r="J3" s="228"/>
      <c r="K3" s="228" t="s">
        <v>69</v>
      </c>
      <c r="L3" s="228"/>
      <c r="M3" s="228"/>
      <c r="N3" s="228"/>
      <c r="O3" s="228" t="s">
        <v>71</v>
      </c>
      <c r="P3" s="228"/>
      <c r="Q3" s="228"/>
      <c r="R3" s="228"/>
      <c r="S3" s="228" t="s">
        <v>72</v>
      </c>
      <c r="T3" s="228"/>
      <c r="U3" s="228"/>
      <c r="V3" s="228"/>
    </row>
    <row r="4" spans="2:22" ht="17.25" customHeight="1" x14ac:dyDescent="0.15">
      <c r="B4" s="15" t="s">
        <v>19</v>
      </c>
      <c r="C4" s="18" t="s">
        <v>66</v>
      </c>
      <c r="D4" s="18" t="s">
        <v>60</v>
      </c>
      <c r="E4" s="19" t="s">
        <v>65</v>
      </c>
      <c r="F4" s="20" t="s">
        <v>61</v>
      </c>
      <c r="G4" s="18" t="s">
        <v>66</v>
      </c>
      <c r="H4" s="18" t="s">
        <v>60</v>
      </c>
      <c r="I4" s="19" t="s">
        <v>65</v>
      </c>
      <c r="J4" s="20" t="s">
        <v>61</v>
      </c>
      <c r="K4" s="18" t="s">
        <v>66</v>
      </c>
      <c r="L4" s="18" t="s">
        <v>60</v>
      </c>
      <c r="M4" s="19" t="s">
        <v>65</v>
      </c>
      <c r="N4" s="20" t="s">
        <v>61</v>
      </c>
      <c r="O4" s="18" t="s">
        <v>66</v>
      </c>
      <c r="P4" s="18" t="s">
        <v>60</v>
      </c>
      <c r="Q4" s="19" t="s">
        <v>65</v>
      </c>
      <c r="R4" s="20" t="s">
        <v>61</v>
      </c>
      <c r="S4" s="18" t="s">
        <v>66</v>
      </c>
      <c r="T4" s="18" t="s">
        <v>60</v>
      </c>
      <c r="U4" s="19" t="s">
        <v>65</v>
      </c>
      <c r="V4" s="20" t="s">
        <v>61</v>
      </c>
    </row>
    <row r="5" spans="2:22" ht="17.25" customHeight="1" x14ac:dyDescent="0.15">
      <c r="B5" s="15" t="s">
        <v>37</v>
      </c>
      <c r="C5" s="4">
        <v>960</v>
      </c>
      <c r="D5" s="4">
        <v>423</v>
      </c>
      <c r="E5" s="1">
        <v>0</v>
      </c>
      <c r="F5" s="21">
        <v>1383</v>
      </c>
      <c r="G5" s="4">
        <v>164</v>
      </c>
      <c r="H5" s="4">
        <v>532</v>
      </c>
      <c r="I5" s="1">
        <v>1</v>
      </c>
      <c r="J5" s="21">
        <v>697</v>
      </c>
      <c r="K5" s="4">
        <v>815</v>
      </c>
      <c r="L5" s="4">
        <v>1356</v>
      </c>
      <c r="M5" s="1">
        <v>7</v>
      </c>
      <c r="N5" s="21">
        <v>2178</v>
      </c>
      <c r="O5" s="4">
        <f>S5-C5-G5-K5</f>
        <v>1</v>
      </c>
      <c r="P5" s="4">
        <f t="shared" ref="P5:R5" si="0">T5-D5-H5-L5</f>
        <v>5</v>
      </c>
      <c r="Q5" s="1">
        <f t="shared" si="0"/>
        <v>1</v>
      </c>
      <c r="R5" s="21">
        <f t="shared" si="0"/>
        <v>7</v>
      </c>
      <c r="S5" s="4">
        <v>1940</v>
      </c>
      <c r="T5" s="4">
        <v>2316</v>
      </c>
      <c r="U5" s="1">
        <v>9</v>
      </c>
      <c r="V5" s="21">
        <v>4265</v>
      </c>
    </row>
    <row r="6" spans="2:22" ht="17.25" customHeight="1" x14ac:dyDescent="0.15">
      <c r="B6" s="15" t="s">
        <v>38</v>
      </c>
      <c r="C6" s="4">
        <v>160</v>
      </c>
      <c r="D6" s="4">
        <v>66</v>
      </c>
      <c r="E6" s="1">
        <v>0</v>
      </c>
      <c r="F6" s="21">
        <v>226</v>
      </c>
      <c r="G6" s="4">
        <v>77</v>
      </c>
      <c r="H6" s="4">
        <v>125</v>
      </c>
      <c r="I6" s="1">
        <v>0</v>
      </c>
      <c r="J6" s="21">
        <v>202</v>
      </c>
      <c r="K6" s="4">
        <v>266</v>
      </c>
      <c r="L6" s="4">
        <v>442</v>
      </c>
      <c r="M6" s="1">
        <v>2</v>
      </c>
      <c r="N6" s="21">
        <v>710</v>
      </c>
      <c r="O6" s="4">
        <f t="shared" ref="O6:O24" si="1">S6-C6-G6-K6</f>
        <v>0</v>
      </c>
      <c r="P6" s="4">
        <f t="shared" ref="P6:P24" si="2">T6-D6-H6-L6</f>
        <v>1</v>
      </c>
      <c r="Q6" s="1">
        <f t="shared" ref="Q6:Q24" si="3">U6-E6-I6-M6</f>
        <v>0</v>
      </c>
      <c r="R6" s="21">
        <f t="shared" ref="R6:R24" si="4">V6-F6-J6-N6</f>
        <v>1</v>
      </c>
      <c r="S6" s="4">
        <v>503</v>
      </c>
      <c r="T6" s="4">
        <v>634</v>
      </c>
      <c r="U6" s="1">
        <v>2</v>
      </c>
      <c r="V6" s="21">
        <v>1139</v>
      </c>
    </row>
    <row r="7" spans="2:22" ht="17.25" customHeight="1" x14ac:dyDescent="0.15">
      <c r="B7" s="15" t="s">
        <v>39</v>
      </c>
      <c r="C7" s="4">
        <v>684</v>
      </c>
      <c r="D7" s="4">
        <v>423</v>
      </c>
      <c r="E7" s="1">
        <v>4</v>
      </c>
      <c r="F7" s="21">
        <v>1111</v>
      </c>
      <c r="G7" s="4">
        <v>161</v>
      </c>
      <c r="H7" s="4">
        <v>358</v>
      </c>
      <c r="I7" s="1">
        <v>2</v>
      </c>
      <c r="J7" s="21">
        <v>521</v>
      </c>
      <c r="K7" s="4">
        <v>695</v>
      </c>
      <c r="L7" s="4">
        <v>1435</v>
      </c>
      <c r="M7" s="1">
        <v>7</v>
      </c>
      <c r="N7" s="21">
        <v>2137</v>
      </c>
      <c r="O7" s="4">
        <f t="shared" si="1"/>
        <v>35</v>
      </c>
      <c r="P7" s="4">
        <f t="shared" si="2"/>
        <v>47</v>
      </c>
      <c r="Q7" s="1">
        <f t="shared" si="3"/>
        <v>1</v>
      </c>
      <c r="R7" s="21">
        <f t="shared" si="4"/>
        <v>83</v>
      </c>
      <c r="S7" s="4">
        <v>1575</v>
      </c>
      <c r="T7" s="4">
        <v>2263</v>
      </c>
      <c r="U7" s="1">
        <v>14</v>
      </c>
      <c r="V7" s="21">
        <v>3852</v>
      </c>
    </row>
    <row r="8" spans="2:22" ht="17.25" customHeight="1" x14ac:dyDescent="0.15">
      <c r="B8" s="15" t="s">
        <v>40</v>
      </c>
      <c r="C8" s="4">
        <v>189</v>
      </c>
      <c r="D8" s="4">
        <v>108</v>
      </c>
      <c r="E8" s="1">
        <v>0</v>
      </c>
      <c r="F8" s="21">
        <v>297</v>
      </c>
      <c r="G8" s="4">
        <v>39</v>
      </c>
      <c r="H8" s="4">
        <v>320</v>
      </c>
      <c r="I8" s="1">
        <v>0</v>
      </c>
      <c r="J8" s="21">
        <v>359</v>
      </c>
      <c r="K8" s="4">
        <v>174</v>
      </c>
      <c r="L8" s="4">
        <v>195</v>
      </c>
      <c r="M8" s="1">
        <v>4</v>
      </c>
      <c r="N8" s="21">
        <v>373</v>
      </c>
      <c r="O8" s="4">
        <f t="shared" si="1"/>
        <v>1</v>
      </c>
      <c r="P8" s="4">
        <f t="shared" si="2"/>
        <v>1</v>
      </c>
      <c r="Q8" s="1">
        <f t="shared" si="3"/>
        <v>0</v>
      </c>
      <c r="R8" s="21">
        <f t="shared" si="4"/>
        <v>2</v>
      </c>
      <c r="S8" s="4">
        <v>403</v>
      </c>
      <c r="T8" s="4">
        <v>624</v>
      </c>
      <c r="U8" s="1">
        <v>4</v>
      </c>
      <c r="V8" s="21">
        <v>1031</v>
      </c>
    </row>
    <row r="9" spans="2:22" ht="17.25" customHeight="1" x14ac:dyDescent="0.15">
      <c r="B9" s="15" t="s">
        <v>41</v>
      </c>
      <c r="C9" s="4">
        <v>59</v>
      </c>
      <c r="D9" s="4">
        <v>51</v>
      </c>
      <c r="E9" s="1">
        <v>4</v>
      </c>
      <c r="F9" s="21">
        <v>114</v>
      </c>
      <c r="G9" s="4">
        <v>29</v>
      </c>
      <c r="H9" s="4">
        <v>35</v>
      </c>
      <c r="I9" s="1">
        <v>0</v>
      </c>
      <c r="J9" s="21">
        <v>64</v>
      </c>
      <c r="K9" s="4">
        <v>136</v>
      </c>
      <c r="L9" s="4">
        <v>249</v>
      </c>
      <c r="M9" s="1">
        <v>3</v>
      </c>
      <c r="N9" s="21">
        <v>388</v>
      </c>
      <c r="O9" s="4">
        <f t="shared" si="1"/>
        <v>0</v>
      </c>
      <c r="P9" s="4">
        <f t="shared" si="2"/>
        <v>0</v>
      </c>
      <c r="Q9" s="1">
        <f t="shared" si="3"/>
        <v>0</v>
      </c>
      <c r="R9" s="21">
        <f t="shared" si="4"/>
        <v>0</v>
      </c>
      <c r="S9" s="4">
        <v>224</v>
      </c>
      <c r="T9" s="4">
        <v>335</v>
      </c>
      <c r="U9" s="1">
        <v>7</v>
      </c>
      <c r="V9" s="21">
        <v>566</v>
      </c>
    </row>
    <row r="10" spans="2:22" ht="17.25" customHeight="1" x14ac:dyDescent="0.15">
      <c r="B10" s="15" t="s">
        <v>42</v>
      </c>
      <c r="C10" s="4">
        <v>163</v>
      </c>
      <c r="D10" s="4">
        <v>72</v>
      </c>
      <c r="E10" s="1">
        <v>0</v>
      </c>
      <c r="F10" s="21">
        <v>235</v>
      </c>
      <c r="G10" s="4">
        <v>44</v>
      </c>
      <c r="H10" s="4">
        <v>38</v>
      </c>
      <c r="I10" s="1">
        <v>0</v>
      </c>
      <c r="J10" s="21">
        <v>82</v>
      </c>
      <c r="K10" s="4">
        <v>151</v>
      </c>
      <c r="L10" s="4">
        <v>94</v>
      </c>
      <c r="M10" s="1">
        <v>0</v>
      </c>
      <c r="N10" s="21">
        <v>245</v>
      </c>
      <c r="O10" s="4">
        <f t="shared" si="1"/>
        <v>1</v>
      </c>
      <c r="P10" s="4">
        <f t="shared" si="2"/>
        <v>1</v>
      </c>
      <c r="Q10" s="1">
        <f t="shared" si="3"/>
        <v>0</v>
      </c>
      <c r="R10" s="21">
        <f t="shared" si="4"/>
        <v>2</v>
      </c>
      <c r="S10" s="4">
        <v>359</v>
      </c>
      <c r="T10" s="4">
        <v>205</v>
      </c>
      <c r="U10" s="1">
        <v>0</v>
      </c>
      <c r="V10" s="21">
        <v>564</v>
      </c>
    </row>
    <row r="11" spans="2:22" ht="17.25" customHeight="1" x14ac:dyDescent="0.15">
      <c r="B11" s="15" t="s">
        <v>43</v>
      </c>
      <c r="C11" s="4">
        <v>117</v>
      </c>
      <c r="D11" s="4">
        <v>47</v>
      </c>
      <c r="E11" s="1">
        <v>0</v>
      </c>
      <c r="F11" s="21">
        <v>164</v>
      </c>
      <c r="G11" s="4">
        <v>23</v>
      </c>
      <c r="H11" s="4">
        <v>54</v>
      </c>
      <c r="I11" s="1">
        <v>3</v>
      </c>
      <c r="J11" s="21">
        <v>80</v>
      </c>
      <c r="K11" s="4">
        <v>70</v>
      </c>
      <c r="L11" s="4">
        <v>59</v>
      </c>
      <c r="M11" s="1">
        <v>0</v>
      </c>
      <c r="N11" s="21">
        <v>129</v>
      </c>
      <c r="O11" s="4">
        <f t="shared" si="1"/>
        <v>0</v>
      </c>
      <c r="P11" s="4">
        <f t="shared" si="2"/>
        <v>0</v>
      </c>
      <c r="Q11" s="1">
        <f t="shared" si="3"/>
        <v>0</v>
      </c>
      <c r="R11" s="21">
        <f t="shared" si="4"/>
        <v>0</v>
      </c>
      <c r="S11" s="4">
        <v>210</v>
      </c>
      <c r="T11" s="4">
        <v>160</v>
      </c>
      <c r="U11" s="1">
        <v>3</v>
      </c>
      <c r="V11" s="21">
        <v>373</v>
      </c>
    </row>
    <row r="12" spans="2:22" ht="17.25" customHeight="1" x14ac:dyDescent="0.15">
      <c r="B12" s="15" t="s">
        <v>44</v>
      </c>
      <c r="C12" s="4">
        <v>92</v>
      </c>
      <c r="D12" s="4">
        <v>51</v>
      </c>
      <c r="E12" s="1">
        <v>2</v>
      </c>
      <c r="F12" s="21">
        <v>145</v>
      </c>
      <c r="G12" s="4">
        <v>27</v>
      </c>
      <c r="H12" s="4">
        <v>67</v>
      </c>
      <c r="I12" s="1">
        <v>1</v>
      </c>
      <c r="J12" s="21">
        <v>95</v>
      </c>
      <c r="K12" s="4">
        <v>104</v>
      </c>
      <c r="L12" s="4">
        <v>36</v>
      </c>
      <c r="M12" s="1">
        <v>5</v>
      </c>
      <c r="N12" s="21">
        <v>145</v>
      </c>
      <c r="O12" s="4">
        <f t="shared" si="1"/>
        <v>0</v>
      </c>
      <c r="P12" s="4">
        <f t="shared" si="2"/>
        <v>0</v>
      </c>
      <c r="Q12" s="1">
        <f t="shared" si="3"/>
        <v>0</v>
      </c>
      <c r="R12" s="21">
        <f t="shared" si="4"/>
        <v>0</v>
      </c>
      <c r="S12" s="4">
        <v>223</v>
      </c>
      <c r="T12" s="4">
        <v>154</v>
      </c>
      <c r="U12" s="1">
        <v>8</v>
      </c>
      <c r="V12" s="21">
        <v>385</v>
      </c>
    </row>
    <row r="13" spans="2:22" ht="17.25" customHeight="1" x14ac:dyDescent="0.15">
      <c r="B13" s="15" t="s">
        <v>45</v>
      </c>
      <c r="C13" s="4">
        <v>49</v>
      </c>
      <c r="D13" s="4">
        <v>16</v>
      </c>
      <c r="E13" s="1">
        <v>0</v>
      </c>
      <c r="F13" s="21">
        <v>65</v>
      </c>
      <c r="G13" s="4">
        <v>13</v>
      </c>
      <c r="H13" s="4">
        <v>11</v>
      </c>
      <c r="I13" s="1">
        <v>1</v>
      </c>
      <c r="J13" s="21">
        <v>25</v>
      </c>
      <c r="K13" s="4">
        <v>19</v>
      </c>
      <c r="L13" s="4">
        <v>32</v>
      </c>
      <c r="M13" s="1">
        <v>0</v>
      </c>
      <c r="N13" s="21">
        <v>51</v>
      </c>
      <c r="O13" s="4">
        <f t="shared" si="1"/>
        <v>2</v>
      </c>
      <c r="P13" s="4">
        <f t="shared" si="2"/>
        <v>0</v>
      </c>
      <c r="Q13" s="1">
        <f t="shared" si="3"/>
        <v>1</v>
      </c>
      <c r="R13" s="21">
        <f t="shared" si="4"/>
        <v>3</v>
      </c>
      <c r="S13" s="4">
        <v>83</v>
      </c>
      <c r="T13" s="4">
        <v>59</v>
      </c>
      <c r="U13" s="1">
        <v>2</v>
      </c>
      <c r="V13" s="21">
        <v>144</v>
      </c>
    </row>
    <row r="14" spans="2:22" ht="17.25" customHeight="1" x14ac:dyDescent="0.15">
      <c r="B14" s="15" t="s">
        <v>46</v>
      </c>
      <c r="C14" s="4">
        <v>9</v>
      </c>
      <c r="D14" s="4">
        <v>12</v>
      </c>
      <c r="E14" s="1">
        <v>0</v>
      </c>
      <c r="F14" s="21">
        <v>21</v>
      </c>
      <c r="G14" s="4">
        <v>7</v>
      </c>
      <c r="H14" s="4">
        <v>2</v>
      </c>
      <c r="I14" s="1">
        <v>0</v>
      </c>
      <c r="J14" s="21">
        <v>9</v>
      </c>
      <c r="K14" s="4">
        <v>14</v>
      </c>
      <c r="L14" s="4">
        <v>26</v>
      </c>
      <c r="M14" s="1">
        <v>0</v>
      </c>
      <c r="N14" s="21">
        <v>40</v>
      </c>
      <c r="O14" s="4">
        <f t="shared" si="1"/>
        <v>1</v>
      </c>
      <c r="P14" s="4">
        <f t="shared" si="2"/>
        <v>0</v>
      </c>
      <c r="Q14" s="1">
        <f t="shared" si="3"/>
        <v>0</v>
      </c>
      <c r="R14" s="21">
        <f t="shared" si="4"/>
        <v>1</v>
      </c>
      <c r="S14" s="4">
        <v>31</v>
      </c>
      <c r="T14" s="4">
        <v>40</v>
      </c>
      <c r="U14" s="1">
        <v>0</v>
      </c>
      <c r="V14" s="21">
        <v>71</v>
      </c>
    </row>
    <row r="15" spans="2:22" ht="17.25" customHeight="1" x14ac:dyDescent="0.15">
      <c r="B15" s="15" t="s">
        <v>47</v>
      </c>
      <c r="C15" s="4">
        <v>10</v>
      </c>
      <c r="D15" s="4">
        <v>13</v>
      </c>
      <c r="E15" s="1">
        <v>2</v>
      </c>
      <c r="F15" s="21">
        <v>25</v>
      </c>
      <c r="G15" s="4">
        <v>3</v>
      </c>
      <c r="H15" s="4">
        <v>5</v>
      </c>
      <c r="I15" s="1">
        <v>0</v>
      </c>
      <c r="J15" s="21">
        <v>8</v>
      </c>
      <c r="K15" s="4">
        <v>13</v>
      </c>
      <c r="L15" s="4">
        <v>10</v>
      </c>
      <c r="M15" s="1">
        <v>0</v>
      </c>
      <c r="N15" s="21">
        <v>23</v>
      </c>
      <c r="O15" s="4">
        <f t="shared" si="1"/>
        <v>0</v>
      </c>
      <c r="P15" s="4">
        <f t="shared" si="2"/>
        <v>0</v>
      </c>
      <c r="Q15" s="1">
        <f t="shared" si="3"/>
        <v>0</v>
      </c>
      <c r="R15" s="21">
        <f t="shared" si="4"/>
        <v>0</v>
      </c>
      <c r="S15" s="4">
        <v>26</v>
      </c>
      <c r="T15" s="4">
        <v>28</v>
      </c>
      <c r="U15" s="1">
        <v>2</v>
      </c>
      <c r="V15" s="21">
        <v>56</v>
      </c>
    </row>
    <row r="16" spans="2:22" ht="17.25" customHeight="1" x14ac:dyDescent="0.15">
      <c r="B16" s="15" t="s">
        <v>48</v>
      </c>
      <c r="C16" s="4">
        <v>19</v>
      </c>
      <c r="D16" s="4">
        <v>11</v>
      </c>
      <c r="E16" s="1">
        <v>2</v>
      </c>
      <c r="F16" s="21">
        <v>32</v>
      </c>
      <c r="G16" s="4">
        <v>1</v>
      </c>
      <c r="H16" s="4">
        <v>2</v>
      </c>
      <c r="I16" s="1">
        <v>0</v>
      </c>
      <c r="J16" s="21">
        <v>3</v>
      </c>
      <c r="K16" s="4">
        <v>12</v>
      </c>
      <c r="L16" s="4">
        <v>18</v>
      </c>
      <c r="M16" s="1">
        <v>0</v>
      </c>
      <c r="N16" s="21">
        <v>30</v>
      </c>
      <c r="O16" s="4">
        <f t="shared" si="1"/>
        <v>0</v>
      </c>
      <c r="P16" s="4">
        <f t="shared" si="2"/>
        <v>0</v>
      </c>
      <c r="Q16" s="1">
        <f t="shared" si="3"/>
        <v>0</v>
      </c>
      <c r="R16" s="21">
        <f t="shared" si="4"/>
        <v>0</v>
      </c>
      <c r="S16" s="4">
        <v>32</v>
      </c>
      <c r="T16" s="4">
        <v>31</v>
      </c>
      <c r="U16" s="1">
        <v>2</v>
      </c>
      <c r="V16" s="21">
        <v>65</v>
      </c>
    </row>
    <row r="17" spans="2:22" ht="17.25" customHeight="1" x14ac:dyDescent="0.15">
      <c r="B17" s="15" t="s">
        <v>49</v>
      </c>
      <c r="C17" s="4">
        <v>64</v>
      </c>
      <c r="D17" s="4">
        <v>32</v>
      </c>
      <c r="E17" s="1">
        <v>4</v>
      </c>
      <c r="F17" s="21">
        <v>100</v>
      </c>
      <c r="G17" s="4">
        <v>8</v>
      </c>
      <c r="H17" s="4">
        <v>17</v>
      </c>
      <c r="I17" s="1">
        <v>1</v>
      </c>
      <c r="J17" s="21">
        <v>26</v>
      </c>
      <c r="K17" s="4">
        <v>17</v>
      </c>
      <c r="L17" s="4">
        <v>30</v>
      </c>
      <c r="M17" s="1">
        <v>4</v>
      </c>
      <c r="N17" s="21">
        <v>51</v>
      </c>
      <c r="O17" s="4">
        <f t="shared" si="1"/>
        <v>1</v>
      </c>
      <c r="P17" s="4">
        <f t="shared" si="2"/>
        <v>0</v>
      </c>
      <c r="Q17" s="1">
        <f t="shared" si="3"/>
        <v>2</v>
      </c>
      <c r="R17" s="21">
        <f t="shared" si="4"/>
        <v>3</v>
      </c>
      <c r="S17" s="4">
        <v>90</v>
      </c>
      <c r="T17" s="4">
        <v>79</v>
      </c>
      <c r="U17" s="1">
        <v>11</v>
      </c>
      <c r="V17" s="21">
        <v>180</v>
      </c>
    </row>
    <row r="18" spans="2:22" ht="17.25" customHeight="1" x14ac:dyDescent="0.15">
      <c r="B18" s="15" t="s">
        <v>50</v>
      </c>
      <c r="C18" s="4">
        <v>47</v>
      </c>
      <c r="D18" s="4">
        <v>34</v>
      </c>
      <c r="E18" s="1">
        <v>0</v>
      </c>
      <c r="F18" s="21">
        <v>81</v>
      </c>
      <c r="G18" s="4">
        <v>8</v>
      </c>
      <c r="H18" s="4">
        <v>15</v>
      </c>
      <c r="I18" s="1">
        <v>0</v>
      </c>
      <c r="J18" s="21">
        <v>23</v>
      </c>
      <c r="K18" s="4">
        <v>21</v>
      </c>
      <c r="L18" s="4">
        <v>28</v>
      </c>
      <c r="M18" s="1">
        <v>0</v>
      </c>
      <c r="N18" s="21">
        <v>49</v>
      </c>
      <c r="O18" s="4">
        <f t="shared" si="1"/>
        <v>0</v>
      </c>
      <c r="P18" s="4">
        <f t="shared" si="2"/>
        <v>4</v>
      </c>
      <c r="Q18" s="1">
        <f t="shared" si="3"/>
        <v>0</v>
      </c>
      <c r="R18" s="21">
        <f t="shared" si="4"/>
        <v>4</v>
      </c>
      <c r="S18" s="4">
        <v>76</v>
      </c>
      <c r="T18" s="4">
        <v>81</v>
      </c>
      <c r="U18" s="1">
        <v>0</v>
      </c>
      <c r="V18" s="21">
        <v>157</v>
      </c>
    </row>
    <row r="19" spans="2:22" ht="17.25" customHeight="1" x14ac:dyDescent="0.15">
      <c r="B19" s="15" t="s">
        <v>51</v>
      </c>
      <c r="C19" s="4">
        <v>35</v>
      </c>
      <c r="D19" s="4">
        <v>40</v>
      </c>
      <c r="E19" s="1">
        <v>0</v>
      </c>
      <c r="F19" s="21">
        <v>75</v>
      </c>
      <c r="G19" s="4">
        <v>4</v>
      </c>
      <c r="H19" s="4">
        <v>2</v>
      </c>
      <c r="I19" s="1">
        <v>0</v>
      </c>
      <c r="J19" s="21">
        <v>6</v>
      </c>
      <c r="K19" s="4">
        <v>23</v>
      </c>
      <c r="L19" s="4">
        <v>78</v>
      </c>
      <c r="M19" s="1">
        <v>7</v>
      </c>
      <c r="N19" s="21">
        <v>108</v>
      </c>
      <c r="O19" s="4">
        <f t="shared" si="1"/>
        <v>0</v>
      </c>
      <c r="P19" s="4">
        <f t="shared" si="2"/>
        <v>0</v>
      </c>
      <c r="Q19" s="1">
        <f t="shared" si="3"/>
        <v>0</v>
      </c>
      <c r="R19" s="21">
        <f t="shared" si="4"/>
        <v>0</v>
      </c>
      <c r="S19" s="4">
        <v>62</v>
      </c>
      <c r="T19" s="4">
        <v>120</v>
      </c>
      <c r="U19" s="1">
        <v>7</v>
      </c>
      <c r="V19" s="21">
        <v>189</v>
      </c>
    </row>
    <row r="20" spans="2:22" ht="17.25" customHeight="1" x14ac:dyDescent="0.15">
      <c r="B20" s="15" t="s">
        <v>52</v>
      </c>
      <c r="C20" s="4">
        <v>10</v>
      </c>
      <c r="D20" s="4">
        <v>18</v>
      </c>
      <c r="E20" s="1">
        <v>0</v>
      </c>
      <c r="F20" s="21">
        <v>28</v>
      </c>
      <c r="G20" s="4">
        <v>3</v>
      </c>
      <c r="H20" s="4">
        <v>26</v>
      </c>
      <c r="I20" s="1">
        <v>1</v>
      </c>
      <c r="J20" s="21">
        <v>30</v>
      </c>
      <c r="K20" s="4">
        <v>2</v>
      </c>
      <c r="L20" s="4">
        <v>27</v>
      </c>
      <c r="M20" s="1">
        <v>0</v>
      </c>
      <c r="N20" s="21">
        <v>29</v>
      </c>
      <c r="O20" s="4">
        <f t="shared" si="1"/>
        <v>0</v>
      </c>
      <c r="P20" s="4">
        <f t="shared" si="2"/>
        <v>8</v>
      </c>
      <c r="Q20" s="1">
        <f t="shared" si="3"/>
        <v>0</v>
      </c>
      <c r="R20" s="21">
        <f t="shared" si="4"/>
        <v>8</v>
      </c>
      <c r="S20" s="4">
        <v>15</v>
      </c>
      <c r="T20" s="4">
        <v>79</v>
      </c>
      <c r="U20" s="1">
        <v>1</v>
      </c>
      <c r="V20" s="21">
        <v>95</v>
      </c>
    </row>
    <row r="21" spans="2:22" ht="17.25" customHeight="1" x14ac:dyDescent="0.15">
      <c r="B21" s="15" t="s">
        <v>53</v>
      </c>
      <c r="C21" s="4">
        <v>10</v>
      </c>
      <c r="D21" s="4">
        <v>8</v>
      </c>
      <c r="E21" s="1">
        <v>0</v>
      </c>
      <c r="F21" s="21">
        <v>18</v>
      </c>
      <c r="G21" s="4">
        <v>2</v>
      </c>
      <c r="H21" s="4">
        <v>1</v>
      </c>
      <c r="I21" s="1">
        <v>0</v>
      </c>
      <c r="J21" s="21">
        <v>3</v>
      </c>
      <c r="K21" s="4">
        <v>5</v>
      </c>
      <c r="L21" s="4">
        <v>11</v>
      </c>
      <c r="M21" s="1">
        <v>0</v>
      </c>
      <c r="N21" s="21">
        <v>16</v>
      </c>
      <c r="O21" s="4">
        <f t="shared" si="1"/>
        <v>0</v>
      </c>
      <c r="P21" s="4">
        <f t="shared" si="2"/>
        <v>1</v>
      </c>
      <c r="Q21" s="1">
        <f t="shared" si="3"/>
        <v>0</v>
      </c>
      <c r="R21" s="21">
        <f t="shared" si="4"/>
        <v>1</v>
      </c>
      <c r="S21" s="4">
        <v>17</v>
      </c>
      <c r="T21" s="4">
        <v>21</v>
      </c>
      <c r="U21" s="1">
        <v>0</v>
      </c>
      <c r="V21" s="21">
        <v>38</v>
      </c>
    </row>
    <row r="22" spans="2:22" ht="17.25" customHeight="1" x14ac:dyDescent="0.15">
      <c r="B22" s="15" t="s">
        <v>54</v>
      </c>
      <c r="C22" s="4">
        <v>3</v>
      </c>
      <c r="D22" s="4">
        <v>1</v>
      </c>
      <c r="E22" s="1">
        <v>0</v>
      </c>
      <c r="F22" s="21">
        <v>4</v>
      </c>
      <c r="G22" s="4">
        <v>0</v>
      </c>
      <c r="H22" s="4">
        <v>0</v>
      </c>
      <c r="I22" s="1">
        <v>0</v>
      </c>
      <c r="J22" s="21">
        <v>0</v>
      </c>
      <c r="K22" s="4">
        <v>1</v>
      </c>
      <c r="L22" s="4">
        <v>6</v>
      </c>
      <c r="M22" s="1">
        <v>0</v>
      </c>
      <c r="N22" s="21">
        <v>7</v>
      </c>
      <c r="O22" s="4">
        <f t="shared" si="1"/>
        <v>0</v>
      </c>
      <c r="P22" s="4">
        <f t="shared" si="2"/>
        <v>0</v>
      </c>
      <c r="Q22" s="1">
        <f t="shared" si="3"/>
        <v>0</v>
      </c>
      <c r="R22" s="21">
        <f t="shared" si="4"/>
        <v>0</v>
      </c>
      <c r="S22" s="4">
        <v>4</v>
      </c>
      <c r="T22" s="4">
        <v>7</v>
      </c>
      <c r="U22" s="1">
        <v>0</v>
      </c>
      <c r="V22" s="21">
        <v>11</v>
      </c>
    </row>
    <row r="23" spans="2:22" ht="17.25" customHeight="1" thickBot="1" x14ac:dyDescent="0.2">
      <c r="B23" s="16" t="s">
        <v>55</v>
      </c>
      <c r="C23" s="8">
        <v>95</v>
      </c>
      <c r="D23" s="8">
        <v>33</v>
      </c>
      <c r="E23" s="2">
        <v>0</v>
      </c>
      <c r="F23" s="22">
        <v>128</v>
      </c>
      <c r="G23" s="8">
        <v>16</v>
      </c>
      <c r="H23" s="8">
        <v>21</v>
      </c>
      <c r="I23" s="2">
        <v>0</v>
      </c>
      <c r="J23" s="22">
        <v>37</v>
      </c>
      <c r="K23" s="8">
        <v>28</v>
      </c>
      <c r="L23" s="8">
        <v>29</v>
      </c>
      <c r="M23" s="2">
        <v>0</v>
      </c>
      <c r="N23" s="22">
        <v>57</v>
      </c>
      <c r="O23" s="8">
        <f t="shared" si="1"/>
        <v>0</v>
      </c>
      <c r="P23" s="8">
        <f t="shared" si="2"/>
        <v>0</v>
      </c>
      <c r="Q23" s="2">
        <f t="shared" si="3"/>
        <v>0</v>
      </c>
      <c r="R23" s="22">
        <f t="shared" si="4"/>
        <v>0</v>
      </c>
      <c r="S23" s="8">
        <v>139</v>
      </c>
      <c r="T23" s="8">
        <v>83</v>
      </c>
      <c r="U23" s="2">
        <v>0</v>
      </c>
      <c r="V23" s="22">
        <v>222</v>
      </c>
    </row>
    <row r="24" spans="2:22" ht="17.25" customHeight="1" thickTop="1" x14ac:dyDescent="0.15">
      <c r="B24" s="17" t="s">
        <v>57</v>
      </c>
      <c r="C24" s="6">
        <v>2775</v>
      </c>
      <c r="D24" s="6">
        <v>1459</v>
      </c>
      <c r="E24" s="3">
        <v>18</v>
      </c>
      <c r="F24" s="23">
        <v>4252</v>
      </c>
      <c r="G24" s="6">
        <v>629</v>
      </c>
      <c r="H24" s="6">
        <v>1631</v>
      </c>
      <c r="I24" s="3">
        <v>10</v>
      </c>
      <c r="J24" s="23">
        <v>2270</v>
      </c>
      <c r="K24" s="6">
        <v>2566</v>
      </c>
      <c r="L24" s="6">
        <v>4161</v>
      </c>
      <c r="M24" s="3">
        <v>39</v>
      </c>
      <c r="N24" s="23">
        <v>6766</v>
      </c>
      <c r="O24" s="6">
        <f t="shared" si="1"/>
        <v>42</v>
      </c>
      <c r="P24" s="6">
        <f t="shared" si="2"/>
        <v>68</v>
      </c>
      <c r="Q24" s="3">
        <f t="shared" si="3"/>
        <v>5</v>
      </c>
      <c r="R24" s="23">
        <f t="shared" si="4"/>
        <v>115</v>
      </c>
      <c r="S24" s="6">
        <v>6012</v>
      </c>
      <c r="T24" s="6">
        <v>7319</v>
      </c>
      <c r="U24" s="3">
        <v>72</v>
      </c>
      <c r="V24" s="23">
        <v>13403</v>
      </c>
    </row>
    <row r="26" spans="2:22" ht="14.25" thickBot="1" x14ac:dyDescent="0.2"/>
    <row r="27" spans="2:22" ht="18.75" customHeight="1" thickBot="1" x14ac:dyDescent="0.2">
      <c r="B27" s="39" t="s">
        <v>19</v>
      </c>
      <c r="C27" s="40" t="s">
        <v>73</v>
      </c>
      <c r="D27" s="41" t="s">
        <v>74</v>
      </c>
      <c r="E27" s="41" t="s">
        <v>75</v>
      </c>
      <c r="F27" s="41" t="s">
        <v>76</v>
      </c>
      <c r="G27" s="42" t="s">
        <v>72</v>
      </c>
      <c r="H27" s="40" t="s">
        <v>73</v>
      </c>
      <c r="I27" s="41" t="s">
        <v>74</v>
      </c>
      <c r="J27" s="41" t="s">
        <v>75</v>
      </c>
      <c r="K27" s="41" t="s">
        <v>76</v>
      </c>
      <c r="L27" s="42" t="s">
        <v>72</v>
      </c>
    </row>
    <row r="28" spans="2:22" ht="18.75" customHeight="1" x14ac:dyDescent="0.15">
      <c r="B28" s="36" t="s">
        <v>37</v>
      </c>
      <c r="C28" s="13">
        <v>1383</v>
      </c>
      <c r="D28" s="7">
        <v>697</v>
      </c>
      <c r="E28" s="7">
        <v>2178</v>
      </c>
      <c r="F28" s="7">
        <v>7</v>
      </c>
      <c r="G28" s="43">
        <v>4265</v>
      </c>
      <c r="H28" s="37">
        <f>C28/$G28</f>
        <v>0.3242672919109027</v>
      </c>
      <c r="I28" s="24">
        <f t="shared" ref="I28:K28" si="5">D28/$G28</f>
        <v>0.16342321219226261</v>
      </c>
      <c r="J28" s="24">
        <f t="shared" si="5"/>
        <v>0.51066822977725679</v>
      </c>
      <c r="K28" s="24">
        <f t="shared" si="5"/>
        <v>1.6412661195779601E-3</v>
      </c>
      <c r="L28" s="38">
        <f>G28/$G28</f>
        <v>1</v>
      </c>
    </row>
    <row r="29" spans="2:22" ht="18.75" customHeight="1" x14ac:dyDescent="0.15">
      <c r="B29" s="33" t="s">
        <v>38</v>
      </c>
      <c r="C29" s="10">
        <v>226</v>
      </c>
      <c r="D29" s="5">
        <v>202</v>
      </c>
      <c r="E29" s="5">
        <v>710</v>
      </c>
      <c r="F29" s="5">
        <v>1</v>
      </c>
      <c r="G29" s="44">
        <v>1139</v>
      </c>
      <c r="H29" s="26">
        <f t="shared" ref="H29:H47" si="6">C29/$G29</f>
        <v>0.19841966637401229</v>
      </c>
      <c r="I29" s="14">
        <f t="shared" ref="I29:I47" si="7">D29/$G29</f>
        <v>0.17734855136084285</v>
      </c>
      <c r="J29" s="14">
        <f t="shared" ref="J29:J47" si="8">E29/$G29</f>
        <v>0.62335381913959609</v>
      </c>
      <c r="K29" s="14">
        <f t="shared" ref="K29:L47" si="9">F29/$G29</f>
        <v>8.7796312554872696E-4</v>
      </c>
      <c r="L29" s="27">
        <f t="shared" si="9"/>
        <v>1</v>
      </c>
    </row>
    <row r="30" spans="2:22" ht="18.75" customHeight="1" x14ac:dyDescent="0.15">
      <c r="B30" s="33" t="s">
        <v>39</v>
      </c>
      <c r="C30" s="10">
        <v>1111</v>
      </c>
      <c r="D30" s="5">
        <v>521</v>
      </c>
      <c r="E30" s="5">
        <v>2137</v>
      </c>
      <c r="F30" s="5">
        <v>83</v>
      </c>
      <c r="G30" s="44">
        <v>3852</v>
      </c>
      <c r="H30" s="26">
        <f t="shared" si="6"/>
        <v>0.28842159916926274</v>
      </c>
      <c r="I30" s="14">
        <f t="shared" si="7"/>
        <v>0.13525441329179647</v>
      </c>
      <c r="J30" s="14">
        <f t="shared" si="8"/>
        <v>0.55477673935617866</v>
      </c>
      <c r="K30" s="14">
        <f t="shared" si="9"/>
        <v>2.1547248182762203E-2</v>
      </c>
      <c r="L30" s="27">
        <f t="shared" si="9"/>
        <v>1</v>
      </c>
    </row>
    <row r="31" spans="2:22" ht="18.75" customHeight="1" x14ac:dyDescent="0.15">
      <c r="B31" s="33" t="s">
        <v>40</v>
      </c>
      <c r="C31" s="10">
        <v>297</v>
      </c>
      <c r="D31" s="5">
        <v>359</v>
      </c>
      <c r="E31" s="5">
        <v>373</v>
      </c>
      <c r="F31" s="5">
        <v>2</v>
      </c>
      <c r="G31" s="44">
        <v>1031</v>
      </c>
      <c r="H31" s="26">
        <f t="shared" si="6"/>
        <v>0.28806983511154222</v>
      </c>
      <c r="I31" s="14">
        <f t="shared" si="7"/>
        <v>0.34820562560620755</v>
      </c>
      <c r="J31" s="14">
        <f t="shared" si="8"/>
        <v>0.36178467507274492</v>
      </c>
      <c r="K31" s="14">
        <f t="shared" si="9"/>
        <v>1.9398642095053346E-3</v>
      </c>
      <c r="L31" s="27">
        <f t="shared" si="9"/>
        <v>1</v>
      </c>
    </row>
    <row r="32" spans="2:22" ht="18.75" customHeight="1" x14ac:dyDescent="0.15">
      <c r="B32" s="33" t="s">
        <v>41</v>
      </c>
      <c r="C32" s="10">
        <v>114</v>
      </c>
      <c r="D32" s="5">
        <v>64</v>
      </c>
      <c r="E32" s="5">
        <v>388</v>
      </c>
      <c r="F32" s="5">
        <v>0</v>
      </c>
      <c r="G32" s="44">
        <v>566</v>
      </c>
      <c r="H32" s="26">
        <f t="shared" si="6"/>
        <v>0.20141342756183744</v>
      </c>
      <c r="I32" s="14">
        <f t="shared" si="7"/>
        <v>0.11307420494699646</v>
      </c>
      <c r="J32" s="14">
        <f t="shared" si="8"/>
        <v>0.68551236749116606</v>
      </c>
      <c r="K32" s="14">
        <f t="shared" si="9"/>
        <v>0</v>
      </c>
      <c r="L32" s="27">
        <f t="shared" si="9"/>
        <v>1</v>
      </c>
    </row>
    <row r="33" spans="2:12" ht="18.75" customHeight="1" x14ac:dyDescent="0.15">
      <c r="B33" s="33" t="s">
        <v>42</v>
      </c>
      <c r="C33" s="10">
        <v>235</v>
      </c>
      <c r="D33" s="5">
        <v>82</v>
      </c>
      <c r="E33" s="5">
        <v>245</v>
      </c>
      <c r="F33" s="5">
        <v>2</v>
      </c>
      <c r="G33" s="44">
        <v>564</v>
      </c>
      <c r="H33" s="26">
        <f t="shared" si="6"/>
        <v>0.41666666666666669</v>
      </c>
      <c r="I33" s="14">
        <f t="shared" si="7"/>
        <v>0.1453900709219858</v>
      </c>
      <c r="J33" s="14">
        <f t="shared" si="8"/>
        <v>0.43439716312056736</v>
      </c>
      <c r="K33" s="14">
        <f t="shared" si="9"/>
        <v>3.5460992907801418E-3</v>
      </c>
      <c r="L33" s="27">
        <f t="shared" si="9"/>
        <v>1</v>
      </c>
    </row>
    <row r="34" spans="2:12" ht="18.75" customHeight="1" x14ac:dyDescent="0.15">
      <c r="B34" s="33" t="s">
        <v>43</v>
      </c>
      <c r="C34" s="10">
        <v>164</v>
      </c>
      <c r="D34" s="5">
        <v>80</v>
      </c>
      <c r="E34" s="5">
        <v>129</v>
      </c>
      <c r="F34" s="5">
        <v>0</v>
      </c>
      <c r="G34" s="44">
        <v>373</v>
      </c>
      <c r="H34" s="26">
        <f t="shared" si="6"/>
        <v>0.43967828418230565</v>
      </c>
      <c r="I34" s="14">
        <f t="shared" si="7"/>
        <v>0.21447721179624665</v>
      </c>
      <c r="J34" s="14">
        <f t="shared" si="8"/>
        <v>0.34584450402144773</v>
      </c>
      <c r="K34" s="14">
        <f t="shared" si="9"/>
        <v>0</v>
      </c>
      <c r="L34" s="27">
        <f t="shared" si="9"/>
        <v>1</v>
      </c>
    </row>
    <row r="35" spans="2:12" ht="18.75" customHeight="1" x14ac:dyDescent="0.15">
      <c r="B35" s="33" t="s">
        <v>44</v>
      </c>
      <c r="C35" s="10">
        <v>145</v>
      </c>
      <c r="D35" s="5">
        <v>95</v>
      </c>
      <c r="E35" s="5">
        <v>145</v>
      </c>
      <c r="F35" s="5">
        <v>0</v>
      </c>
      <c r="G35" s="44">
        <v>385</v>
      </c>
      <c r="H35" s="26">
        <f t="shared" si="6"/>
        <v>0.37662337662337664</v>
      </c>
      <c r="I35" s="14">
        <f t="shared" si="7"/>
        <v>0.24675324675324675</v>
      </c>
      <c r="J35" s="14">
        <f t="shared" si="8"/>
        <v>0.37662337662337664</v>
      </c>
      <c r="K35" s="14">
        <f t="shared" si="9"/>
        <v>0</v>
      </c>
      <c r="L35" s="27">
        <f t="shared" si="9"/>
        <v>1</v>
      </c>
    </row>
    <row r="36" spans="2:12" ht="18.75" customHeight="1" x14ac:dyDescent="0.15">
      <c r="B36" s="33" t="s">
        <v>45</v>
      </c>
      <c r="C36" s="10">
        <v>65</v>
      </c>
      <c r="D36" s="5">
        <v>25</v>
      </c>
      <c r="E36" s="5">
        <v>51</v>
      </c>
      <c r="F36" s="5">
        <v>3</v>
      </c>
      <c r="G36" s="44">
        <v>144</v>
      </c>
      <c r="H36" s="26">
        <f t="shared" si="6"/>
        <v>0.4513888888888889</v>
      </c>
      <c r="I36" s="14">
        <f t="shared" si="7"/>
        <v>0.1736111111111111</v>
      </c>
      <c r="J36" s="14">
        <f t="shared" si="8"/>
        <v>0.35416666666666669</v>
      </c>
      <c r="K36" s="14">
        <f t="shared" si="9"/>
        <v>2.0833333333333332E-2</v>
      </c>
      <c r="L36" s="27">
        <f t="shared" si="9"/>
        <v>1</v>
      </c>
    </row>
    <row r="37" spans="2:12" ht="18.75" customHeight="1" x14ac:dyDescent="0.15">
      <c r="B37" s="33" t="s">
        <v>46</v>
      </c>
      <c r="C37" s="10">
        <v>21</v>
      </c>
      <c r="D37" s="5">
        <v>9</v>
      </c>
      <c r="E37" s="5">
        <v>40</v>
      </c>
      <c r="F37" s="5">
        <v>1</v>
      </c>
      <c r="G37" s="44">
        <v>71</v>
      </c>
      <c r="H37" s="26">
        <f t="shared" si="6"/>
        <v>0.29577464788732394</v>
      </c>
      <c r="I37" s="14">
        <f t="shared" si="7"/>
        <v>0.12676056338028169</v>
      </c>
      <c r="J37" s="14">
        <f t="shared" si="8"/>
        <v>0.56338028169014087</v>
      </c>
      <c r="K37" s="14">
        <f t="shared" si="9"/>
        <v>1.4084507042253521E-2</v>
      </c>
      <c r="L37" s="27">
        <f t="shared" si="9"/>
        <v>1</v>
      </c>
    </row>
    <row r="38" spans="2:12" ht="18.75" customHeight="1" x14ac:dyDescent="0.15">
      <c r="B38" s="33" t="s">
        <v>47</v>
      </c>
      <c r="C38" s="10">
        <v>25</v>
      </c>
      <c r="D38" s="5">
        <v>8</v>
      </c>
      <c r="E38" s="5">
        <v>23</v>
      </c>
      <c r="F38" s="5">
        <v>0</v>
      </c>
      <c r="G38" s="44">
        <v>56</v>
      </c>
      <c r="H38" s="26">
        <f t="shared" si="6"/>
        <v>0.44642857142857145</v>
      </c>
      <c r="I38" s="14">
        <f t="shared" si="7"/>
        <v>0.14285714285714285</v>
      </c>
      <c r="J38" s="14">
        <f t="shared" si="8"/>
        <v>0.4107142857142857</v>
      </c>
      <c r="K38" s="14">
        <f t="shared" si="9"/>
        <v>0</v>
      </c>
      <c r="L38" s="27">
        <f t="shared" si="9"/>
        <v>1</v>
      </c>
    </row>
    <row r="39" spans="2:12" ht="18.75" customHeight="1" x14ac:dyDescent="0.15">
      <c r="B39" s="33" t="s">
        <v>48</v>
      </c>
      <c r="C39" s="10">
        <v>32</v>
      </c>
      <c r="D39" s="5">
        <v>3</v>
      </c>
      <c r="E39" s="5">
        <v>30</v>
      </c>
      <c r="F39" s="5">
        <v>0</v>
      </c>
      <c r="G39" s="44">
        <v>65</v>
      </c>
      <c r="H39" s="26">
        <f t="shared" si="6"/>
        <v>0.49230769230769234</v>
      </c>
      <c r="I39" s="14">
        <f t="shared" si="7"/>
        <v>4.6153846153846156E-2</v>
      </c>
      <c r="J39" s="14">
        <f t="shared" si="8"/>
        <v>0.46153846153846156</v>
      </c>
      <c r="K39" s="14">
        <f t="shared" si="9"/>
        <v>0</v>
      </c>
      <c r="L39" s="27">
        <f t="shared" si="9"/>
        <v>1</v>
      </c>
    </row>
    <row r="40" spans="2:12" ht="18.75" customHeight="1" x14ac:dyDescent="0.15">
      <c r="B40" s="33" t="s">
        <v>49</v>
      </c>
      <c r="C40" s="10">
        <v>100</v>
      </c>
      <c r="D40" s="5">
        <v>26</v>
      </c>
      <c r="E40" s="5">
        <v>51</v>
      </c>
      <c r="F40" s="5">
        <v>3</v>
      </c>
      <c r="G40" s="44">
        <v>180</v>
      </c>
      <c r="H40" s="26">
        <f t="shared" si="6"/>
        <v>0.55555555555555558</v>
      </c>
      <c r="I40" s="14">
        <f t="shared" si="7"/>
        <v>0.14444444444444443</v>
      </c>
      <c r="J40" s="14">
        <f t="shared" si="8"/>
        <v>0.28333333333333333</v>
      </c>
      <c r="K40" s="14">
        <f t="shared" si="9"/>
        <v>1.6666666666666666E-2</v>
      </c>
      <c r="L40" s="27">
        <f t="shared" si="9"/>
        <v>1</v>
      </c>
    </row>
    <row r="41" spans="2:12" ht="18.75" customHeight="1" x14ac:dyDescent="0.15">
      <c r="B41" s="33" t="s">
        <v>50</v>
      </c>
      <c r="C41" s="10">
        <v>81</v>
      </c>
      <c r="D41" s="5">
        <v>23</v>
      </c>
      <c r="E41" s="5">
        <v>49</v>
      </c>
      <c r="F41" s="5">
        <v>4</v>
      </c>
      <c r="G41" s="44">
        <v>157</v>
      </c>
      <c r="H41" s="26">
        <f t="shared" si="6"/>
        <v>0.51592356687898089</v>
      </c>
      <c r="I41" s="14">
        <f t="shared" si="7"/>
        <v>0.1464968152866242</v>
      </c>
      <c r="J41" s="14">
        <f t="shared" si="8"/>
        <v>0.31210191082802546</v>
      </c>
      <c r="K41" s="14">
        <f t="shared" si="9"/>
        <v>2.5477707006369428E-2</v>
      </c>
      <c r="L41" s="27">
        <f t="shared" si="9"/>
        <v>1</v>
      </c>
    </row>
    <row r="42" spans="2:12" ht="18.75" customHeight="1" x14ac:dyDescent="0.15">
      <c r="B42" s="33" t="s">
        <v>51</v>
      </c>
      <c r="C42" s="10">
        <v>75</v>
      </c>
      <c r="D42" s="5">
        <v>6</v>
      </c>
      <c r="E42" s="5">
        <v>108</v>
      </c>
      <c r="F42" s="5">
        <v>0</v>
      </c>
      <c r="G42" s="44">
        <v>189</v>
      </c>
      <c r="H42" s="26">
        <f t="shared" si="6"/>
        <v>0.3968253968253968</v>
      </c>
      <c r="I42" s="14">
        <f t="shared" si="7"/>
        <v>3.1746031746031744E-2</v>
      </c>
      <c r="J42" s="14">
        <f t="shared" si="8"/>
        <v>0.5714285714285714</v>
      </c>
      <c r="K42" s="14">
        <f t="shared" si="9"/>
        <v>0</v>
      </c>
      <c r="L42" s="27">
        <f t="shared" si="9"/>
        <v>1</v>
      </c>
    </row>
    <row r="43" spans="2:12" ht="18.75" customHeight="1" x14ac:dyDescent="0.15">
      <c r="B43" s="33" t="s">
        <v>52</v>
      </c>
      <c r="C43" s="10">
        <v>28</v>
      </c>
      <c r="D43" s="5">
        <v>30</v>
      </c>
      <c r="E43" s="5">
        <v>29</v>
      </c>
      <c r="F43" s="5">
        <v>8</v>
      </c>
      <c r="G43" s="44">
        <v>95</v>
      </c>
      <c r="H43" s="26">
        <f t="shared" si="6"/>
        <v>0.29473684210526313</v>
      </c>
      <c r="I43" s="14">
        <f t="shared" si="7"/>
        <v>0.31578947368421051</v>
      </c>
      <c r="J43" s="14">
        <f t="shared" si="8"/>
        <v>0.30526315789473685</v>
      </c>
      <c r="K43" s="14">
        <f t="shared" si="9"/>
        <v>8.4210526315789472E-2</v>
      </c>
      <c r="L43" s="27">
        <f t="shared" si="9"/>
        <v>1</v>
      </c>
    </row>
    <row r="44" spans="2:12" ht="18.75" customHeight="1" x14ac:dyDescent="0.15">
      <c r="B44" s="33" t="s">
        <v>53</v>
      </c>
      <c r="C44" s="10">
        <v>18</v>
      </c>
      <c r="D44" s="5">
        <v>3</v>
      </c>
      <c r="E44" s="5">
        <v>16</v>
      </c>
      <c r="F44" s="5">
        <v>1</v>
      </c>
      <c r="G44" s="44">
        <v>38</v>
      </c>
      <c r="H44" s="26">
        <f t="shared" si="6"/>
        <v>0.47368421052631576</v>
      </c>
      <c r="I44" s="14">
        <f t="shared" si="7"/>
        <v>7.8947368421052627E-2</v>
      </c>
      <c r="J44" s="14">
        <f t="shared" si="8"/>
        <v>0.42105263157894735</v>
      </c>
      <c r="K44" s="14">
        <f t="shared" si="9"/>
        <v>2.6315789473684209E-2</v>
      </c>
      <c r="L44" s="27">
        <f t="shared" si="9"/>
        <v>1</v>
      </c>
    </row>
    <row r="45" spans="2:12" ht="18.75" customHeight="1" x14ac:dyDescent="0.15">
      <c r="B45" s="33" t="s">
        <v>54</v>
      </c>
      <c r="C45" s="10">
        <v>4</v>
      </c>
      <c r="D45" s="5">
        <v>0</v>
      </c>
      <c r="E45" s="5">
        <v>7</v>
      </c>
      <c r="F45" s="5">
        <v>0</v>
      </c>
      <c r="G45" s="44">
        <v>11</v>
      </c>
      <c r="H45" s="26">
        <f t="shared" si="6"/>
        <v>0.36363636363636365</v>
      </c>
      <c r="I45" s="14">
        <f t="shared" si="7"/>
        <v>0</v>
      </c>
      <c r="J45" s="14">
        <f t="shared" si="8"/>
        <v>0.63636363636363635</v>
      </c>
      <c r="K45" s="14">
        <f t="shared" si="9"/>
        <v>0</v>
      </c>
      <c r="L45" s="27">
        <f t="shared" si="9"/>
        <v>1</v>
      </c>
    </row>
    <row r="46" spans="2:12" ht="18.75" customHeight="1" thickBot="1" x14ac:dyDescent="0.2">
      <c r="B46" s="34" t="s">
        <v>55</v>
      </c>
      <c r="C46" s="11">
        <v>128</v>
      </c>
      <c r="D46" s="9">
        <v>37</v>
      </c>
      <c r="E46" s="9">
        <v>57</v>
      </c>
      <c r="F46" s="9">
        <v>0</v>
      </c>
      <c r="G46" s="45">
        <v>222</v>
      </c>
      <c r="H46" s="28">
        <f t="shared" si="6"/>
        <v>0.57657657657657657</v>
      </c>
      <c r="I46" s="25">
        <f t="shared" si="7"/>
        <v>0.16666666666666666</v>
      </c>
      <c r="J46" s="25">
        <f t="shared" si="8"/>
        <v>0.25675675675675674</v>
      </c>
      <c r="K46" s="25">
        <f t="shared" si="9"/>
        <v>0</v>
      </c>
      <c r="L46" s="29">
        <f t="shared" si="9"/>
        <v>1</v>
      </c>
    </row>
    <row r="47" spans="2:12" ht="18.75" customHeight="1" thickTop="1" thickBot="1" x14ac:dyDescent="0.2">
      <c r="B47" s="35" t="s">
        <v>57</v>
      </c>
      <c r="C47" s="12">
        <v>4252</v>
      </c>
      <c r="D47" s="46">
        <v>2270</v>
      </c>
      <c r="E47" s="46">
        <v>6766</v>
      </c>
      <c r="F47" s="46">
        <v>115</v>
      </c>
      <c r="G47" s="47">
        <v>13403</v>
      </c>
      <c r="H47" s="30">
        <f t="shared" si="6"/>
        <v>0.31724240841602624</v>
      </c>
      <c r="I47" s="31">
        <f t="shared" si="7"/>
        <v>0.16936506752219652</v>
      </c>
      <c r="J47" s="31">
        <f t="shared" si="8"/>
        <v>0.50481235544281133</v>
      </c>
      <c r="K47" s="31">
        <f t="shared" si="9"/>
        <v>8.5801686189659037E-3</v>
      </c>
      <c r="L47" s="32">
        <f t="shared" si="9"/>
        <v>1</v>
      </c>
    </row>
  </sheetData>
  <mergeCells count="6">
    <mergeCell ref="S3:V3"/>
    <mergeCell ref="B2:V2"/>
    <mergeCell ref="C3:F3"/>
    <mergeCell ref="G3:J3"/>
    <mergeCell ref="K3:N3"/>
    <mergeCell ref="O3:R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0"/>
  <sheetViews>
    <sheetView tabSelected="1" zoomScaleNormal="100" zoomScaleSheetLayoutView="25" workbookViewId="0">
      <selection activeCell="R16" sqref="R16"/>
    </sheetView>
  </sheetViews>
  <sheetFormatPr defaultRowHeight="13.5" x14ac:dyDescent="0.15"/>
  <cols>
    <col min="1" max="1" width="11" style="48" customWidth="1"/>
    <col min="2" max="3" width="7" style="48" customWidth="1"/>
    <col min="4" max="4" width="6.875" style="48" customWidth="1"/>
    <col min="5" max="16" width="7" style="48" customWidth="1"/>
    <col min="17" max="17" width="7.125" style="48" customWidth="1"/>
    <col min="18" max="18" width="7.625" style="48" customWidth="1"/>
    <col min="19" max="19" width="8.375" style="48" customWidth="1"/>
    <col min="20" max="20" width="8.25" style="48" customWidth="1"/>
    <col min="21" max="21" width="5.375" style="48" customWidth="1"/>
    <col min="22" max="16384" width="9" style="48"/>
  </cols>
  <sheetData>
    <row r="1" spans="1:21" x14ac:dyDescent="0.15">
      <c r="A1" s="241" t="s">
        <v>121</v>
      </c>
      <c r="B1" s="241"/>
      <c r="C1" s="241"/>
      <c r="D1" s="241"/>
      <c r="E1" s="241"/>
      <c r="F1" s="241"/>
      <c r="G1" s="241"/>
      <c r="H1" s="241"/>
      <c r="I1" s="241"/>
      <c r="J1" s="241"/>
      <c r="K1" s="241"/>
      <c r="L1" s="241"/>
      <c r="M1" s="241"/>
      <c r="N1" s="241"/>
      <c r="O1" s="241"/>
      <c r="P1" s="241"/>
      <c r="Q1" s="241"/>
      <c r="R1" s="241"/>
      <c r="S1" s="241"/>
      <c r="T1" s="241"/>
      <c r="U1" s="241"/>
    </row>
    <row r="2" spans="1:21" x14ac:dyDescent="0.15">
      <c r="A2" s="286" t="s">
        <v>118</v>
      </c>
      <c r="B2" s="286"/>
      <c r="C2" s="286"/>
      <c r="D2" s="286"/>
      <c r="E2" s="286"/>
      <c r="F2" s="286"/>
      <c r="G2" s="286"/>
      <c r="H2" s="286"/>
      <c r="I2" s="286"/>
      <c r="J2" s="286"/>
      <c r="K2" s="286"/>
      <c r="L2" s="286"/>
      <c r="M2" s="286"/>
      <c r="N2" s="286"/>
      <c r="O2" s="286"/>
      <c r="P2" s="286"/>
      <c r="Q2" s="286"/>
      <c r="R2" s="286"/>
      <c r="S2" s="286"/>
      <c r="T2" s="286"/>
      <c r="U2" s="286"/>
    </row>
    <row r="3" spans="1:21" x14ac:dyDescent="0.15">
      <c r="A3" s="241" t="s">
        <v>122</v>
      </c>
      <c r="B3" s="241"/>
      <c r="C3" s="241"/>
      <c r="D3" s="241"/>
      <c r="E3" s="241"/>
      <c r="F3" s="241"/>
      <c r="G3" s="241"/>
      <c r="H3" s="241"/>
      <c r="I3" s="241"/>
      <c r="J3" s="241"/>
      <c r="K3" s="241"/>
      <c r="L3" s="241"/>
      <c r="M3" s="241"/>
      <c r="N3" s="241"/>
      <c r="O3" s="241"/>
      <c r="P3" s="241"/>
      <c r="Q3" s="241"/>
      <c r="R3" s="241"/>
      <c r="S3" s="241"/>
      <c r="T3" s="241"/>
      <c r="U3" s="241"/>
    </row>
    <row r="4" spans="1:21" x14ac:dyDescent="0.15">
      <c r="A4" s="241" t="s">
        <v>119</v>
      </c>
      <c r="B4" s="241"/>
      <c r="C4" s="241"/>
      <c r="D4" s="241"/>
      <c r="E4" s="241"/>
      <c r="F4" s="241"/>
      <c r="G4" s="241"/>
      <c r="H4" s="241"/>
      <c r="I4" s="241"/>
      <c r="J4" s="241"/>
      <c r="K4" s="241"/>
      <c r="L4" s="241"/>
      <c r="M4" s="241"/>
      <c r="N4" s="241"/>
      <c r="O4" s="241"/>
      <c r="P4" s="241"/>
      <c r="Q4" s="241"/>
      <c r="R4" s="241"/>
      <c r="S4" s="241"/>
      <c r="T4" s="241"/>
      <c r="U4" s="241"/>
    </row>
    <row r="5" spans="1:21" x14ac:dyDescent="0.15">
      <c r="A5" s="241"/>
      <c r="B5" s="241"/>
      <c r="C5" s="241"/>
      <c r="D5" s="241"/>
      <c r="E5" s="241"/>
      <c r="F5" s="241"/>
      <c r="G5" s="241"/>
      <c r="H5" s="241"/>
      <c r="I5" s="241"/>
      <c r="J5" s="241"/>
      <c r="K5" s="241"/>
      <c r="L5" s="241"/>
      <c r="M5" s="241"/>
      <c r="N5" s="241"/>
      <c r="O5" s="241"/>
      <c r="P5" s="241"/>
      <c r="Q5" s="241"/>
      <c r="R5" s="241"/>
      <c r="S5" s="241"/>
      <c r="T5" s="241"/>
      <c r="U5" s="241"/>
    </row>
    <row r="6" spans="1:21" x14ac:dyDescent="0.15">
      <c r="A6" s="241" t="s">
        <v>120</v>
      </c>
      <c r="B6" s="241"/>
      <c r="C6" s="241"/>
      <c r="D6" s="241"/>
      <c r="E6" s="241"/>
      <c r="F6" s="241"/>
      <c r="G6" s="241"/>
      <c r="H6" s="241"/>
      <c r="I6" s="241"/>
      <c r="J6" s="241"/>
      <c r="K6" s="241"/>
      <c r="L6" s="241"/>
      <c r="M6" s="241"/>
      <c r="N6" s="241"/>
      <c r="O6" s="241"/>
      <c r="P6" s="241"/>
      <c r="Q6" s="241"/>
      <c r="R6" s="241"/>
      <c r="S6" s="241"/>
      <c r="T6" s="241"/>
      <c r="U6" s="241"/>
    </row>
    <row r="8" spans="1:21" ht="14.25" thickBot="1" x14ac:dyDescent="0.2">
      <c r="A8" s="287" t="s">
        <v>78</v>
      </c>
      <c r="B8" s="287"/>
      <c r="C8" s="287"/>
      <c r="D8" s="287"/>
      <c r="E8" s="287"/>
      <c r="F8" s="287"/>
    </row>
    <row r="9" spans="1:21" x14ac:dyDescent="0.15">
      <c r="A9" s="242"/>
      <c r="B9" s="230" t="s">
        <v>79</v>
      </c>
      <c r="C9" s="231"/>
      <c r="D9" s="231"/>
      <c r="E9" s="244"/>
      <c r="F9" s="230" t="s">
        <v>80</v>
      </c>
      <c r="G9" s="231"/>
      <c r="H9" s="231"/>
      <c r="I9" s="244"/>
      <c r="J9" s="230" t="s">
        <v>81</v>
      </c>
      <c r="K9" s="231"/>
      <c r="L9" s="231"/>
      <c r="M9" s="245"/>
      <c r="N9" s="230" t="s">
        <v>56</v>
      </c>
      <c r="O9" s="231"/>
      <c r="P9" s="231"/>
      <c r="Q9" s="232"/>
    </row>
    <row r="10" spans="1:21" s="288" customFormat="1" x14ac:dyDescent="0.15">
      <c r="A10" s="243"/>
      <c r="B10" s="49" t="s">
        <v>110</v>
      </c>
      <c r="C10" s="50" t="s">
        <v>84</v>
      </c>
      <c r="D10" s="51" t="s">
        <v>82</v>
      </c>
      <c r="E10" s="52" t="s">
        <v>83</v>
      </c>
      <c r="F10" s="53" t="s">
        <v>109</v>
      </c>
      <c r="G10" s="50" t="s">
        <v>84</v>
      </c>
      <c r="H10" s="51" t="s">
        <v>82</v>
      </c>
      <c r="I10" s="52" t="s">
        <v>83</v>
      </c>
      <c r="J10" s="53" t="s">
        <v>109</v>
      </c>
      <c r="K10" s="53" t="s">
        <v>84</v>
      </c>
      <c r="L10" s="51" t="s">
        <v>82</v>
      </c>
      <c r="M10" s="54" t="s">
        <v>83</v>
      </c>
      <c r="N10" s="53" t="s">
        <v>112</v>
      </c>
      <c r="O10" s="50" t="s">
        <v>111</v>
      </c>
      <c r="P10" s="51" t="s">
        <v>82</v>
      </c>
      <c r="Q10" s="55" t="s">
        <v>83</v>
      </c>
    </row>
    <row r="11" spans="1:21" x14ac:dyDescent="0.15">
      <c r="A11" s="56" t="s">
        <v>35</v>
      </c>
      <c r="B11" s="57">
        <v>1273</v>
      </c>
      <c r="C11" s="58">
        <v>1368</v>
      </c>
      <c r="D11" s="58">
        <v>-95</v>
      </c>
      <c r="E11" s="59">
        <v>0.93055555555555558</v>
      </c>
      <c r="F11" s="57">
        <v>770</v>
      </c>
      <c r="G11" s="58">
        <v>829</v>
      </c>
      <c r="H11" s="58">
        <v>-59</v>
      </c>
      <c r="I11" s="59">
        <v>0.92882991556091676</v>
      </c>
      <c r="J11" s="57">
        <v>24</v>
      </c>
      <c r="K11" s="57">
        <v>24</v>
      </c>
      <c r="L11" s="58">
        <v>0</v>
      </c>
      <c r="M11" s="60">
        <v>1</v>
      </c>
      <c r="N11" s="57">
        <v>2067</v>
      </c>
      <c r="O11" s="58">
        <v>2221</v>
      </c>
      <c r="P11" s="58">
        <v>-154</v>
      </c>
      <c r="Q11" s="61">
        <v>0.93066186402521389</v>
      </c>
    </row>
    <row r="12" spans="1:21" ht="14.25" thickBot="1" x14ac:dyDescent="0.2">
      <c r="A12" s="62" t="s">
        <v>36</v>
      </c>
      <c r="B12" s="63">
        <v>1065</v>
      </c>
      <c r="C12" s="64">
        <v>1096</v>
      </c>
      <c r="D12" s="64">
        <v>-31</v>
      </c>
      <c r="E12" s="65">
        <v>0.97171532846715325</v>
      </c>
      <c r="F12" s="63">
        <v>750</v>
      </c>
      <c r="G12" s="64">
        <v>784</v>
      </c>
      <c r="H12" s="64">
        <v>-34</v>
      </c>
      <c r="I12" s="65">
        <v>0.95663265306122447</v>
      </c>
      <c r="J12" s="63">
        <v>18</v>
      </c>
      <c r="K12" s="63">
        <v>15</v>
      </c>
      <c r="L12" s="64">
        <v>3</v>
      </c>
      <c r="M12" s="66">
        <v>1.2</v>
      </c>
      <c r="N12" s="63">
        <v>1833</v>
      </c>
      <c r="O12" s="64">
        <v>1895</v>
      </c>
      <c r="P12" s="64">
        <v>-62</v>
      </c>
      <c r="Q12" s="67">
        <v>0.96728232189973617</v>
      </c>
    </row>
    <row r="13" spans="1:21" ht="15" thickTop="1" thickBot="1" x14ac:dyDescent="0.2">
      <c r="A13" s="68" t="s">
        <v>56</v>
      </c>
      <c r="B13" s="69">
        <v>2338</v>
      </c>
      <c r="C13" s="70">
        <v>2464</v>
      </c>
      <c r="D13" s="70">
        <v>-126</v>
      </c>
      <c r="E13" s="71">
        <v>0.94886363636363635</v>
      </c>
      <c r="F13" s="69">
        <v>1520</v>
      </c>
      <c r="G13" s="70">
        <v>1613</v>
      </c>
      <c r="H13" s="70">
        <v>-93</v>
      </c>
      <c r="I13" s="71">
        <v>0.94234345939243647</v>
      </c>
      <c r="J13" s="69">
        <v>42</v>
      </c>
      <c r="K13" s="69">
        <v>39</v>
      </c>
      <c r="L13" s="70">
        <v>3</v>
      </c>
      <c r="M13" s="72">
        <v>1.0769230769230769</v>
      </c>
      <c r="N13" s="69">
        <v>3900</v>
      </c>
      <c r="O13" s="70">
        <v>4116</v>
      </c>
      <c r="P13" s="70">
        <v>-216</v>
      </c>
      <c r="Q13" s="73">
        <v>0.94752186588921283</v>
      </c>
    </row>
    <row r="16" spans="1:21" x14ac:dyDescent="0.15">
      <c r="A16" s="233" t="s">
        <v>86</v>
      </c>
      <c r="B16" s="233"/>
      <c r="C16" s="233"/>
      <c r="D16" s="233"/>
      <c r="E16" s="233"/>
      <c r="F16" s="233"/>
    </row>
    <row r="17" spans="1:13" x14ac:dyDescent="0.15">
      <c r="A17" s="227"/>
    </row>
    <row r="18" spans="1:13" ht="14.25" thickBot="1" x14ac:dyDescent="0.2">
      <c r="A18" s="74" t="s">
        <v>114</v>
      </c>
      <c r="B18" s="221"/>
      <c r="C18" s="221"/>
      <c r="D18" s="221"/>
      <c r="E18" s="221"/>
      <c r="F18" s="221"/>
      <c r="G18" s="221"/>
      <c r="H18" s="221"/>
      <c r="I18" s="221"/>
      <c r="J18" s="221"/>
      <c r="K18" s="221"/>
      <c r="L18" s="221"/>
      <c r="M18" s="221"/>
    </row>
    <row r="19" spans="1:13" x14ac:dyDescent="0.15">
      <c r="A19" s="234"/>
      <c r="B19" s="236" t="s">
        <v>79</v>
      </c>
      <c r="C19" s="237"/>
      <c r="D19" s="238"/>
      <c r="E19" s="236" t="s">
        <v>80</v>
      </c>
      <c r="F19" s="237"/>
      <c r="G19" s="238"/>
      <c r="H19" s="236" t="s">
        <v>81</v>
      </c>
      <c r="I19" s="237"/>
      <c r="J19" s="239"/>
      <c r="K19" s="240" t="s">
        <v>56</v>
      </c>
      <c r="L19" s="237"/>
      <c r="M19" s="238"/>
    </row>
    <row r="20" spans="1:13" x14ac:dyDescent="0.15">
      <c r="A20" s="235"/>
      <c r="B20" s="53" t="s">
        <v>35</v>
      </c>
      <c r="C20" s="75" t="s">
        <v>36</v>
      </c>
      <c r="D20" s="220" t="s">
        <v>34</v>
      </c>
      <c r="E20" s="53" t="s">
        <v>35</v>
      </c>
      <c r="F20" s="75" t="s">
        <v>36</v>
      </c>
      <c r="G20" s="76" t="s">
        <v>34</v>
      </c>
      <c r="H20" s="53" t="s">
        <v>35</v>
      </c>
      <c r="I20" s="75" t="s">
        <v>36</v>
      </c>
      <c r="J20" s="77" t="s">
        <v>34</v>
      </c>
      <c r="K20" s="53" t="s">
        <v>35</v>
      </c>
      <c r="L20" s="75" t="s">
        <v>36</v>
      </c>
      <c r="M20" s="78" t="s">
        <v>56</v>
      </c>
    </row>
    <row r="21" spans="1:13" x14ac:dyDescent="0.15">
      <c r="A21" s="79" t="s">
        <v>58</v>
      </c>
      <c r="B21" s="80">
        <v>54</v>
      </c>
      <c r="C21" s="81">
        <v>59</v>
      </c>
      <c r="D21" s="82">
        <v>113</v>
      </c>
      <c r="E21" s="80">
        <v>28</v>
      </c>
      <c r="F21" s="81">
        <v>53</v>
      </c>
      <c r="G21" s="83">
        <v>81</v>
      </c>
      <c r="H21" s="80">
        <v>1</v>
      </c>
      <c r="I21" s="81">
        <v>1</v>
      </c>
      <c r="J21" s="84">
        <v>2</v>
      </c>
      <c r="K21" s="80">
        <v>83</v>
      </c>
      <c r="L21" s="81">
        <v>113</v>
      </c>
      <c r="M21" s="83">
        <v>196</v>
      </c>
    </row>
    <row r="22" spans="1:13" x14ac:dyDescent="0.15">
      <c r="A22" s="85" t="s">
        <v>59</v>
      </c>
      <c r="B22" s="86">
        <v>145</v>
      </c>
      <c r="C22" s="87">
        <v>70</v>
      </c>
      <c r="D22" s="88">
        <v>215</v>
      </c>
      <c r="E22" s="86">
        <v>33</v>
      </c>
      <c r="F22" s="87">
        <v>32</v>
      </c>
      <c r="G22" s="89">
        <v>65</v>
      </c>
      <c r="H22" s="86">
        <v>3</v>
      </c>
      <c r="I22" s="87">
        <v>0</v>
      </c>
      <c r="J22" s="90">
        <v>3</v>
      </c>
      <c r="K22" s="86">
        <v>181</v>
      </c>
      <c r="L22" s="87">
        <v>102</v>
      </c>
      <c r="M22" s="89">
        <v>283</v>
      </c>
    </row>
    <row r="23" spans="1:13" x14ac:dyDescent="0.15">
      <c r="A23" s="85" t="s">
        <v>20</v>
      </c>
      <c r="B23" s="86">
        <v>119</v>
      </c>
      <c r="C23" s="87">
        <v>100</v>
      </c>
      <c r="D23" s="88">
        <v>219</v>
      </c>
      <c r="E23" s="86">
        <v>59</v>
      </c>
      <c r="F23" s="87">
        <v>39</v>
      </c>
      <c r="G23" s="89">
        <v>98</v>
      </c>
      <c r="H23" s="86">
        <v>3</v>
      </c>
      <c r="I23" s="87">
        <v>5</v>
      </c>
      <c r="J23" s="90">
        <v>8</v>
      </c>
      <c r="K23" s="86">
        <v>181</v>
      </c>
      <c r="L23" s="87">
        <v>144</v>
      </c>
      <c r="M23" s="89">
        <v>325</v>
      </c>
    </row>
    <row r="24" spans="1:13" x14ac:dyDescent="0.15">
      <c r="A24" s="85" t="s">
        <v>21</v>
      </c>
      <c r="B24" s="86">
        <v>164</v>
      </c>
      <c r="C24" s="87">
        <v>108</v>
      </c>
      <c r="D24" s="88">
        <v>272</v>
      </c>
      <c r="E24" s="86">
        <v>124</v>
      </c>
      <c r="F24" s="87">
        <v>95</v>
      </c>
      <c r="G24" s="89">
        <v>219</v>
      </c>
      <c r="H24" s="86">
        <v>5</v>
      </c>
      <c r="I24" s="87">
        <v>4</v>
      </c>
      <c r="J24" s="90">
        <v>9</v>
      </c>
      <c r="K24" s="86">
        <v>293</v>
      </c>
      <c r="L24" s="87">
        <v>207</v>
      </c>
      <c r="M24" s="89">
        <v>500</v>
      </c>
    </row>
    <row r="25" spans="1:13" x14ac:dyDescent="0.15">
      <c r="A25" s="85" t="s">
        <v>22</v>
      </c>
      <c r="B25" s="86">
        <v>251</v>
      </c>
      <c r="C25" s="87">
        <v>226</v>
      </c>
      <c r="D25" s="88">
        <v>477</v>
      </c>
      <c r="E25" s="86">
        <v>186</v>
      </c>
      <c r="F25" s="87">
        <v>182</v>
      </c>
      <c r="G25" s="89">
        <v>368</v>
      </c>
      <c r="H25" s="86">
        <v>8</v>
      </c>
      <c r="I25" s="87">
        <v>4</v>
      </c>
      <c r="J25" s="90">
        <v>12</v>
      </c>
      <c r="K25" s="86">
        <v>445</v>
      </c>
      <c r="L25" s="87">
        <v>412</v>
      </c>
      <c r="M25" s="89">
        <v>857</v>
      </c>
    </row>
    <row r="26" spans="1:13" x14ac:dyDescent="0.15">
      <c r="A26" s="85" t="s">
        <v>23</v>
      </c>
      <c r="B26" s="86">
        <v>340</v>
      </c>
      <c r="C26" s="87">
        <v>276</v>
      </c>
      <c r="D26" s="88">
        <v>616</v>
      </c>
      <c r="E26" s="86">
        <v>199</v>
      </c>
      <c r="F26" s="87">
        <v>213</v>
      </c>
      <c r="G26" s="89">
        <v>412</v>
      </c>
      <c r="H26" s="86">
        <v>2</v>
      </c>
      <c r="I26" s="87">
        <v>2</v>
      </c>
      <c r="J26" s="90">
        <v>4</v>
      </c>
      <c r="K26" s="86">
        <v>541</v>
      </c>
      <c r="L26" s="87">
        <v>491</v>
      </c>
      <c r="M26" s="89">
        <v>1032</v>
      </c>
    </row>
    <row r="27" spans="1:13" x14ac:dyDescent="0.15">
      <c r="A27" s="85" t="s">
        <v>24</v>
      </c>
      <c r="B27" s="86">
        <v>55</v>
      </c>
      <c r="C27" s="87">
        <v>68</v>
      </c>
      <c r="D27" s="88">
        <v>123</v>
      </c>
      <c r="E27" s="86">
        <v>55</v>
      </c>
      <c r="F27" s="87">
        <v>50</v>
      </c>
      <c r="G27" s="89">
        <v>105</v>
      </c>
      <c r="H27" s="86">
        <v>1</v>
      </c>
      <c r="I27" s="87">
        <v>0</v>
      </c>
      <c r="J27" s="90">
        <v>1</v>
      </c>
      <c r="K27" s="86">
        <v>111</v>
      </c>
      <c r="L27" s="87">
        <v>118</v>
      </c>
      <c r="M27" s="89">
        <v>229</v>
      </c>
    </row>
    <row r="28" spans="1:13" ht="14.25" thickBot="1" x14ac:dyDescent="0.2">
      <c r="A28" s="91" t="s">
        <v>64</v>
      </c>
      <c r="B28" s="92">
        <v>145</v>
      </c>
      <c r="C28" s="93">
        <v>158</v>
      </c>
      <c r="D28" s="94">
        <v>303</v>
      </c>
      <c r="E28" s="92">
        <v>86</v>
      </c>
      <c r="F28" s="93">
        <v>86</v>
      </c>
      <c r="G28" s="95">
        <v>172</v>
      </c>
      <c r="H28" s="92">
        <v>1</v>
      </c>
      <c r="I28" s="93">
        <v>2</v>
      </c>
      <c r="J28" s="96">
        <v>3</v>
      </c>
      <c r="K28" s="92">
        <v>232</v>
      </c>
      <c r="L28" s="93">
        <v>246</v>
      </c>
      <c r="M28" s="95">
        <v>478</v>
      </c>
    </row>
    <row r="29" spans="1:13" ht="14.25" thickBot="1" x14ac:dyDescent="0.2">
      <c r="A29" s="97" t="s">
        <v>56</v>
      </c>
      <c r="B29" s="98">
        <v>1273</v>
      </c>
      <c r="C29" s="99">
        <v>1065</v>
      </c>
      <c r="D29" s="100">
        <v>2338</v>
      </c>
      <c r="E29" s="98">
        <v>770</v>
      </c>
      <c r="F29" s="99">
        <v>750</v>
      </c>
      <c r="G29" s="101">
        <v>1520</v>
      </c>
      <c r="H29" s="98">
        <v>24</v>
      </c>
      <c r="I29" s="99">
        <v>18</v>
      </c>
      <c r="J29" s="102">
        <v>42</v>
      </c>
      <c r="K29" s="98">
        <v>2067</v>
      </c>
      <c r="L29" s="99">
        <v>1833</v>
      </c>
      <c r="M29" s="101">
        <v>3900</v>
      </c>
    </row>
    <row r="31" spans="1:13" ht="14.25" thickBot="1" x14ac:dyDescent="0.2">
      <c r="A31" s="74" t="s">
        <v>113</v>
      </c>
      <c r="B31" s="221"/>
      <c r="C31" s="221"/>
      <c r="D31" s="221"/>
      <c r="E31" s="221"/>
      <c r="F31" s="221"/>
      <c r="G31" s="221"/>
      <c r="H31" s="221"/>
      <c r="I31" s="221"/>
      <c r="J31" s="221"/>
      <c r="K31" s="221"/>
      <c r="L31" s="221"/>
      <c r="M31" s="221"/>
    </row>
    <row r="32" spans="1:13" x14ac:dyDescent="0.15">
      <c r="A32" s="234"/>
      <c r="B32" s="236" t="s">
        <v>79</v>
      </c>
      <c r="C32" s="237"/>
      <c r="D32" s="238"/>
      <c r="E32" s="236" t="s">
        <v>80</v>
      </c>
      <c r="F32" s="237"/>
      <c r="G32" s="238"/>
      <c r="H32" s="236" t="s">
        <v>81</v>
      </c>
      <c r="I32" s="237"/>
      <c r="J32" s="239"/>
      <c r="K32" s="240" t="s">
        <v>56</v>
      </c>
      <c r="L32" s="237"/>
      <c r="M32" s="238"/>
    </row>
    <row r="33" spans="1:21" s="288" customFormat="1" x14ac:dyDescent="0.15">
      <c r="A33" s="235"/>
      <c r="B33" s="53" t="s">
        <v>35</v>
      </c>
      <c r="C33" s="75" t="s">
        <v>36</v>
      </c>
      <c r="D33" s="220" t="s">
        <v>34</v>
      </c>
      <c r="E33" s="53" t="s">
        <v>35</v>
      </c>
      <c r="F33" s="75" t="s">
        <v>36</v>
      </c>
      <c r="G33" s="76" t="s">
        <v>34</v>
      </c>
      <c r="H33" s="53" t="s">
        <v>35</v>
      </c>
      <c r="I33" s="75" t="s">
        <v>36</v>
      </c>
      <c r="J33" s="77" t="s">
        <v>34</v>
      </c>
      <c r="K33" s="53" t="s">
        <v>35</v>
      </c>
      <c r="L33" s="75" t="s">
        <v>36</v>
      </c>
      <c r="M33" s="78" t="s">
        <v>56</v>
      </c>
    </row>
    <row r="34" spans="1:21" x14ac:dyDescent="0.15">
      <c r="A34" s="79" t="s">
        <v>58</v>
      </c>
      <c r="B34" s="80">
        <v>47</v>
      </c>
      <c r="C34" s="81">
        <v>71</v>
      </c>
      <c r="D34" s="82">
        <v>118</v>
      </c>
      <c r="E34" s="80">
        <v>26</v>
      </c>
      <c r="F34" s="81">
        <v>45</v>
      </c>
      <c r="G34" s="83">
        <v>71</v>
      </c>
      <c r="H34" s="80">
        <v>1</v>
      </c>
      <c r="I34" s="81">
        <v>3</v>
      </c>
      <c r="J34" s="84">
        <v>4</v>
      </c>
      <c r="K34" s="80">
        <v>74</v>
      </c>
      <c r="L34" s="81">
        <v>119</v>
      </c>
      <c r="M34" s="83">
        <v>193</v>
      </c>
    </row>
    <row r="35" spans="1:21" x14ac:dyDescent="0.15">
      <c r="A35" s="85" t="s">
        <v>59</v>
      </c>
      <c r="B35" s="86">
        <v>153</v>
      </c>
      <c r="C35" s="87">
        <v>95</v>
      </c>
      <c r="D35" s="88">
        <v>248</v>
      </c>
      <c r="E35" s="86">
        <v>45</v>
      </c>
      <c r="F35" s="87">
        <v>30</v>
      </c>
      <c r="G35" s="89">
        <v>75</v>
      </c>
      <c r="H35" s="86">
        <v>7</v>
      </c>
      <c r="I35" s="87">
        <v>4</v>
      </c>
      <c r="J35" s="90">
        <v>11</v>
      </c>
      <c r="K35" s="86">
        <v>205</v>
      </c>
      <c r="L35" s="87">
        <v>129</v>
      </c>
      <c r="M35" s="89">
        <v>334</v>
      </c>
    </row>
    <row r="36" spans="1:21" x14ac:dyDescent="0.15">
      <c r="A36" s="85" t="s">
        <v>20</v>
      </c>
      <c r="B36" s="86">
        <v>121</v>
      </c>
      <c r="C36" s="87">
        <v>97</v>
      </c>
      <c r="D36" s="88">
        <v>218</v>
      </c>
      <c r="E36" s="86">
        <v>67</v>
      </c>
      <c r="F36" s="87">
        <v>45</v>
      </c>
      <c r="G36" s="89">
        <v>112</v>
      </c>
      <c r="H36" s="86">
        <v>0</v>
      </c>
      <c r="I36" s="87">
        <v>1</v>
      </c>
      <c r="J36" s="90">
        <v>1</v>
      </c>
      <c r="K36" s="86">
        <v>188</v>
      </c>
      <c r="L36" s="87">
        <v>143</v>
      </c>
      <c r="M36" s="89">
        <v>331</v>
      </c>
    </row>
    <row r="37" spans="1:21" x14ac:dyDescent="0.15">
      <c r="A37" s="85" t="s">
        <v>21</v>
      </c>
      <c r="B37" s="86">
        <v>148</v>
      </c>
      <c r="C37" s="87">
        <v>88</v>
      </c>
      <c r="D37" s="88">
        <v>236</v>
      </c>
      <c r="E37" s="86">
        <v>127</v>
      </c>
      <c r="F37" s="87">
        <v>114</v>
      </c>
      <c r="G37" s="89">
        <v>241</v>
      </c>
      <c r="H37" s="86">
        <v>2</v>
      </c>
      <c r="I37" s="87">
        <v>2</v>
      </c>
      <c r="J37" s="90">
        <v>4</v>
      </c>
      <c r="K37" s="86">
        <v>277</v>
      </c>
      <c r="L37" s="87">
        <v>204</v>
      </c>
      <c r="M37" s="89">
        <v>481</v>
      </c>
    </row>
    <row r="38" spans="1:21" x14ac:dyDescent="0.15">
      <c r="A38" s="85" t="s">
        <v>22</v>
      </c>
      <c r="B38" s="86">
        <v>280</v>
      </c>
      <c r="C38" s="87">
        <v>233</v>
      </c>
      <c r="D38" s="88">
        <v>513</v>
      </c>
      <c r="E38" s="86">
        <v>187</v>
      </c>
      <c r="F38" s="87">
        <v>175</v>
      </c>
      <c r="G38" s="89">
        <v>362</v>
      </c>
      <c r="H38" s="86">
        <v>3</v>
      </c>
      <c r="I38" s="87">
        <v>0</v>
      </c>
      <c r="J38" s="90">
        <v>3</v>
      </c>
      <c r="K38" s="86">
        <v>470</v>
      </c>
      <c r="L38" s="87">
        <v>408</v>
      </c>
      <c r="M38" s="89">
        <v>878</v>
      </c>
    </row>
    <row r="39" spans="1:21" x14ac:dyDescent="0.15">
      <c r="A39" s="85" t="s">
        <v>23</v>
      </c>
      <c r="B39" s="86">
        <v>404</v>
      </c>
      <c r="C39" s="87">
        <v>306</v>
      </c>
      <c r="D39" s="88">
        <v>710</v>
      </c>
      <c r="E39" s="86">
        <v>208</v>
      </c>
      <c r="F39" s="87">
        <v>249</v>
      </c>
      <c r="G39" s="89">
        <v>457</v>
      </c>
      <c r="H39" s="86">
        <v>8</v>
      </c>
      <c r="I39" s="87">
        <v>4</v>
      </c>
      <c r="J39" s="90">
        <v>12</v>
      </c>
      <c r="K39" s="86">
        <v>620</v>
      </c>
      <c r="L39" s="87">
        <v>559</v>
      </c>
      <c r="M39" s="89">
        <v>1179</v>
      </c>
    </row>
    <row r="40" spans="1:21" x14ac:dyDescent="0.15">
      <c r="A40" s="85" t="s">
        <v>24</v>
      </c>
      <c r="B40" s="86">
        <v>54</v>
      </c>
      <c r="C40" s="87">
        <v>46</v>
      </c>
      <c r="D40" s="88">
        <v>100</v>
      </c>
      <c r="E40" s="86">
        <v>56</v>
      </c>
      <c r="F40" s="87">
        <v>39</v>
      </c>
      <c r="G40" s="89">
        <v>95</v>
      </c>
      <c r="H40" s="86">
        <v>0</v>
      </c>
      <c r="I40" s="87">
        <v>1</v>
      </c>
      <c r="J40" s="90">
        <v>1</v>
      </c>
      <c r="K40" s="86">
        <v>110</v>
      </c>
      <c r="L40" s="87">
        <v>86</v>
      </c>
      <c r="M40" s="89">
        <v>196</v>
      </c>
    </row>
    <row r="41" spans="1:21" ht="14.25" thickBot="1" x14ac:dyDescent="0.2">
      <c r="A41" s="91" t="s">
        <v>64</v>
      </c>
      <c r="B41" s="92">
        <v>161</v>
      </c>
      <c r="C41" s="93">
        <v>160</v>
      </c>
      <c r="D41" s="94">
        <v>321</v>
      </c>
      <c r="E41" s="92">
        <v>113</v>
      </c>
      <c r="F41" s="93">
        <v>87</v>
      </c>
      <c r="G41" s="95">
        <v>200</v>
      </c>
      <c r="H41" s="92">
        <v>3</v>
      </c>
      <c r="I41" s="93">
        <v>0</v>
      </c>
      <c r="J41" s="96">
        <v>3</v>
      </c>
      <c r="K41" s="92">
        <v>277</v>
      </c>
      <c r="L41" s="93">
        <v>247</v>
      </c>
      <c r="M41" s="95">
        <v>524</v>
      </c>
    </row>
    <row r="42" spans="1:21" ht="14.25" thickBot="1" x14ac:dyDescent="0.2">
      <c r="A42" s="97" t="s">
        <v>56</v>
      </c>
      <c r="B42" s="98">
        <v>1368</v>
      </c>
      <c r="C42" s="99">
        <v>1096</v>
      </c>
      <c r="D42" s="100">
        <v>2464</v>
      </c>
      <c r="E42" s="98">
        <v>829</v>
      </c>
      <c r="F42" s="99">
        <v>784</v>
      </c>
      <c r="G42" s="101">
        <v>1613</v>
      </c>
      <c r="H42" s="98">
        <v>24</v>
      </c>
      <c r="I42" s="99">
        <v>15</v>
      </c>
      <c r="J42" s="102">
        <v>39</v>
      </c>
      <c r="K42" s="98">
        <v>2221</v>
      </c>
      <c r="L42" s="99">
        <v>1895</v>
      </c>
      <c r="M42" s="101">
        <v>4116</v>
      </c>
    </row>
    <row r="43" spans="1:21" x14ac:dyDescent="0.15">
      <c r="A43" s="227"/>
    </row>
    <row r="44" spans="1:21" ht="14.25" thickBot="1" x14ac:dyDescent="0.2">
      <c r="A44" s="227" t="s">
        <v>87</v>
      </c>
    </row>
    <row r="45" spans="1:21" x14ac:dyDescent="0.15">
      <c r="A45" s="252"/>
      <c r="B45" s="254" t="s">
        <v>79</v>
      </c>
      <c r="C45" s="231"/>
      <c r="D45" s="231"/>
      <c r="E45" s="231"/>
      <c r="F45" s="232"/>
      <c r="G45" s="254" t="s">
        <v>80</v>
      </c>
      <c r="H45" s="231"/>
      <c r="I45" s="231"/>
      <c r="J45" s="231"/>
      <c r="K45" s="232"/>
      <c r="L45" s="254" t="s">
        <v>81</v>
      </c>
      <c r="M45" s="231"/>
      <c r="N45" s="231"/>
      <c r="O45" s="231"/>
      <c r="P45" s="232"/>
      <c r="Q45" s="230" t="s">
        <v>56</v>
      </c>
      <c r="R45" s="231"/>
      <c r="S45" s="231"/>
      <c r="T45" s="231"/>
      <c r="U45" s="232"/>
    </row>
    <row r="46" spans="1:21" ht="29.25" customHeight="1" x14ac:dyDescent="0.15">
      <c r="A46" s="253"/>
      <c r="B46" s="103" t="s">
        <v>35</v>
      </c>
      <c r="C46" s="75" t="s">
        <v>36</v>
      </c>
      <c r="D46" s="53" t="s">
        <v>34</v>
      </c>
      <c r="E46" s="255" t="s">
        <v>88</v>
      </c>
      <c r="F46" s="256"/>
      <c r="G46" s="103" t="s">
        <v>35</v>
      </c>
      <c r="H46" s="75" t="s">
        <v>36</v>
      </c>
      <c r="I46" s="53" t="s">
        <v>34</v>
      </c>
      <c r="J46" s="255" t="s">
        <v>88</v>
      </c>
      <c r="K46" s="256"/>
      <c r="L46" s="103" t="s">
        <v>35</v>
      </c>
      <c r="M46" s="75" t="s">
        <v>36</v>
      </c>
      <c r="N46" s="53" t="s">
        <v>34</v>
      </c>
      <c r="O46" s="255" t="s">
        <v>88</v>
      </c>
      <c r="P46" s="256"/>
      <c r="Q46" s="53" t="s">
        <v>35</v>
      </c>
      <c r="R46" s="75" t="s">
        <v>36</v>
      </c>
      <c r="S46" s="53" t="s">
        <v>56</v>
      </c>
      <c r="T46" s="255" t="s">
        <v>83</v>
      </c>
      <c r="U46" s="256"/>
    </row>
    <row r="47" spans="1:21" x14ac:dyDescent="0.15">
      <c r="A47" s="79" t="s">
        <v>58</v>
      </c>
      <c r="B47" s="104">
        <v>7</v>
      </c>
      <c r="C47" s="105">
        <v>-12</v>
      </c>
      <c r="D47" s="57">
        <v>-5</v>
      </c>
      <c r="E47" s="246">
        <v>0.9576271186440678</v>
      </c>
      <c r="F47" s="247"/>
      <c r="G47" s="104">
        <v>2</v>
      </c>
      <c r="H47" s="105">
        <v>8</v>
      </c>
      <c r="I47" s="57">
        <v>10</v>
      </c>
      <c r="J47" s="246">
        <v>1.1408450704225352</v>
      </c>
      <c r="K47" s="247"/>
      <c r="L47" s="104">
        <v>0</v>
      </c>
      <c r="M47" s="105">
        <v>-2</v>
      </c>
      <c r="N47" s="57">
        <v>-2</v>
      </c>
      <c r="O47" s="246">
        <v>0.5</v>
      </c>
      <c r="P47" s="247"/>
      <c r="Q47" s="57">
        <v>9</v>
      </c>
      <c r="R47" s="105">
        <v>-6</v>
      </c>
      <c r="S47" s="57">
        <v>3</v>
      </c>
      <c r="T47" s="246">
        <v>1.0155440414507773</v>
      </c>
      <c r="U47" s="247"/>
    </row>
    <row r="48" spans="1:21" x14ac:dyDescent="0.15">
      <c r="A48" s="85" t="s">
        <v>59</v>
      </c>
      <c r="B48" s="106">
        <v>-8</v>
      </c>
      <c r="C48" s="107">
        <v>-25</v>
      </c>
      <c r="D48" s="108">
        <v>-33</v>
      </c>
      <c r="E48" s="248">
        <v>0.86693548387096775</v>
      </c>
      <c r="F48" s="249"/>
      <c r="G48" s="106">
        <v>-12</v>
      </c>
      <c r="H48" s="107">
        <v>2</v>
      </c>
      <c r="I48" s="108">
        <v>-10</v>
      </c>
      <c r="J48" s="250">
        <v>0.8666666666666667</v>
      </c>
      <c r="K48" s="251"/>
      <c r="L48" s="106">
        <v>-4</v>
      </c>
      <c r="M48" s="107">
        <v>-4</v>
      </c>
      <c r="N48" s="108">
        <v>-8</v>
      </c>
      <c r="O48" s="250">
        <v>0.27272727272727271</v>
      </c>
      <c r="P48" s="251"/>
      <c r="Q48" s="108">
        <v>-24</v>
      </c>
      <c r="R48" s="107">
        <v>-27</v>
      </c>
      <c r="S48" s="108">
        <v>-51</v>
      </c>
      <c r="T48" s="250">
        <v>0.84730538922155685</v>
      </c>
      <c r="U48" s="251"/>
    </row>
    <row r="49" spans="1:21" x14ac:dyDescent="0.15">
      <c r="A49" s="85" t="s">
        <v>20</v>
      </c>
      <c r="B49" s="106">
        <v>-2</v>
      </c>
      <c r="C49" s="107">
        <v>3</v>
      </c>
      <c r="D49" s="108">
        <v>1</v>
      </c>
      <c r="E49" s="248">
        <v>1.0045871559633028</v>
      </c>
      <c r="F49" s="249"/>
      <c r="G49" s="106">
        <v>-8</v>
      </c>
      <c r="H49" s="107">
        <v>-6</v>
      </c>
      <c r="I49" s="108">
        <v>-14</v>
      </c>
      <c r="J49" s="250">
        <v>0.875</v>
      </c>
      <c r="K49" s="251"/>
      <c r="L49" s="106">
        <v>3</v>
      </c>
      <c r="M49" s="107">
        <v>4</v>
      </c>
      <c r="N49" s="108">
        <v>7</v>
      </c>
      <c r="O49" s="250">
        <v>8</v>
      </c>
      <c r="P49" s="251"/>
      <c r="Q49" s="108">
        <v>-7</v>
      </c>
      <c r="R49" s="107">
        <v>1</v>
      </c>
      <c r="S49" s="108">
        <v>-6</v>
      </c>
      <c r="T49" s="250">
        <v>0.98187311178247738</v>
      </c>
      <c r="U49" s="251"/>
    </row>
    <row r="50" spans="1:21" x14ac:dyDescent="0.15">
      <c r="A50" s="85" t="s">
        <v>21</v>
      </c>
      <c r="B50" s="106">
        <v>16</v>
      </c>
      <c r="C50" s="107">
        <v>20</v>
      </c>
      <c r="D50" s="108">
        <v>36</v>
      </c>
      <c r="E50" s="248">
        <v>1.152542372881356</v>
      </c>
      <c r="F50" s="249"/>
      <c r="G50" s="106">
        <v>-3</v>
      </c>
      <c r="H50" s="107">
        <v>-19</v>
      </c>
      <c r="I50" s="108">
        <v>-22</v>
      </c>
      <c r="J50" s="250">
        <v>0.90871369294605808</v>
      </c>
      <c r="K50" s="251"/>
      <c r="L50" s="106">
        <v>3</v>
      </c>
      <c r="M50" s="107">
        <v>2</v>
      </c>
      <c r="N50" s="108">
        <v>5</v>
      </c>
      <c r="O50" s="250">
        <v>2.25</v>
      </c>
      <c r="P50" s="251"/>
      <c r="Q50" s="108">
        <v>16</v>
      </c>
      <c r="R50" s="107">
        <v>3</v>
      </c>
      <c r="S50" s="108">
        <v>19</v>
      </c>
      <c r="T50" s="250">
        <v>1.0395010395010396</v>
      </c>
      <c r="U50" s="251"/>
    </row>
    <row r="51" spans="1:21" x14ac:dyDescent="0.15">
      <c r="A51" s="85" t="s">
        <v>22</v>
      </c>
      <c r="B51" s="106">
        <v>-29</v>
      </c>
      <c r="C51" s="107">
        <v>-7</v>
      </c>
      <c r="D51" s="108">
        <v>-36</v>
      </c>
      <c r="E51" s="248">
        <v>0.92982456140350878</v>
      </c>
      <c r="F51" s="249"/>
      <c r="G51" s="106">
        <v>-1</v>
      </c>
      <c r="H51" s="107">
        <v>7</v>
      </c>
      <c r="I51" s="108">
        <v>6</v>
      </c>
      <c r="J51" s="250">
        <v>1.0165745856353592</v>
      </c>
      <c r="K51" s="251"/>
      <c r="L51" s="106">
        <v>5</v>
      </c>
      <c r="M51" s="107">
        <v>4</v>
      </c>
      <c r="N51" s="108">
        <v>9</v>
      </c>
      <c r="O51" s="250">
        <v>4</v>
      </c>
      <c r="P51" s="251"/>
      <c r="Q51" s="108">
        <v>-25</v>
      </c>
      <c r="R51" s="107">
        <v>4</v>
      </c>
      <c r="S51" s="108">
        <v>-21</v>
      </c>
      <c r="T51" s="250">
        <v>0.97608200455580862</v>
      </c>
      <c r="U51" s="251"/>
    </row>
    <row r="52" spans="1:21" x14ac:dyDescent="0.15">
      <c r="A52" s="85" t="s">
        <v>23</v>
      </c>
      <c r="B52" s="106">
        <v>-64</v>
      </c>
      <c r="C52" s="107">
        <v>-30</v>
      </c>
      <c r="D52" s="108">
        <v>-94</v>
      </c>
      <c r="E52" s="248">
        <v>0.86760563380281686</v>
      </c>
      <c r="F52" s="249"/>
      <c r="G52" s="106">
        <v>-9</v>
      </c>
      <c r="H52" s="107">
        <v>-36</v>
      </c>
      <c r="I52" s="108">
        <v>-45</v>
      </c>
      <c r="J52" s="250">
        <v>0.90153172866520792</v>
      </c>
      <c r="K52" s="251"/>
      <c r="L52" s="106">
        <v>-6</v>
      </c>
      <c r="M52" s="107">
        <v>-2</v>
      </c>
      <c r="N52" s="108">
        <v>-8</v>
      </c>
      <c r="O52" s="250">
        <v>0.33333333333333331</v>
      </c>
      <c r="P52" s="251"/>
      <c r="Q52" s="108">
        <v>-79</v>
      </c>
      <c r="R52" s="107">
        <v>-68</v>
      </c>
      <c r="S52" s="108">
        <v>-147</v>
      </c>
      <c r="T52" s="250">
        <v>0.87531806615776087</v>
      </c>
      <c r="U52" s="251"/>
    </row>
    <row r="53" spans="1:21" x14ac:dyDescent="0.15">
      <c r="A53" s="85" t="s">
        <v>24</v>
      </c>
      <c r="B53" s="106">
        <v>1</v>
      </c>
      <c r="C53" s="107">
        <v>22</v>
      </c>
      <c r="D53" s="108">
        <v>23</v>
      </c>
      <c r="E53" s="248">
        <v>1.23</v>
      </c>
      <c r="F53" s="249"/>
      <c r="G53" s="106">
        <v>-1</v>
      </c>
      <c r="H53" s="107">
        <v>11</v>
      </c>
      <c r="I53" s="108">
        <v>10</v>
      </c>
      <c r="J53" s="250">
        <v>1.1052631578947369</v>
      </c>
      <c r="K53" s="251"/>
      <c r="L53" s="106">
        <v>1</v>
      </c>
      <c r="M53" s="107">
        <v>-1</v>
      </c>
      <c r="N53" s="108">
        <v>0</v>
      </c>
      <c r="O53" s="250">
        <v>1</v>
      </c>
      <c r="P53" s="251"/>
      <c r="Q53" s="108">
        <v>1</v>
      </c>
      <c r="R53" s="107">
        <v>32</v>
      </c>
      <c r="S53" s="108">
        <v>33</v>
      </c>
      <c r="T53" s="250">
        <v>1.1683673469387754</v>
      </c>
      <c r="U53" s="251"/>
    </row>
    <row r="54" spans="1:21" ht="14.25" thickBot="1" x14ac:dyDescent="0.2">
      <c r="A54" s="109" t="s">
        <v>64</v>
      </c>
      <c r="B54" s="110">
        <v>-16</v>
      </c>
      <c r="C54" s="111">
        <v>-2</v>
      </c>
      <c r="D54" s="63">
        <v>-18</v>
      </c>
      <c r="E54" s="261">
        <v>0.94392523364485981</v>
      </c>
      <c r="F54" s="262"/>
      <c r="G54" s="110">
        <v>-27</v>
      </c>
      <c r="H54" s="111">
        <v>-1</v>
      </c>
      <c r="I54" s="63">
        <v>-28</v>
      </c>
      <c r="J54" s="263">
        <v>0.86</v>
      </c>
      <c r="K54" s="264"/>
      <c r="L54" s="110">
        <v>-2</v>
      </c>
      <c r="M54" s="111">
        <v>2</v>
      </c>
      <c r="N54" s="63">
        <v>0</v>
      </c>
      <c r="O54" s="263">
        <v>1</v>
      </c>
      <c r="P54" s="264"/>
      <c r="Q54" s="63">
        <v>-45</v>
      </c>
      <c r="R54" s="111">
        <v>-1</v>
      </c>
      <c r="S54" s="63">
        <v>-46</v>
      </c>
      <c r="T54" s="263">
        <v>0.91221374045801529</v>
      </c>
      <c r="U54" s="264"/>
    </row>
    <row r="55" spans="1:21" ht="15" thickTop="1" thickBot="1" x14ac:dyDescent="0.2">
      <c r="A55" s="112" t="s">
        <v>56</v>
      </c>
      <c r="B55" s="113">
        <v>-95</v>
      </c>
      <c r="C55" s="114">
        <v>-31</v>
      </c>
      <c r="D55" s="115">
        <v>-126</v>
      </c>
      <c r="E55" s="257">
        <v>0.94886363636363635</v>
      </c>
      <c r="F55" s="258"/>
      <c r="G55" s="116">
        <v>-59</v>
      </c>
      <c r="H55" s="114">
        <v>-34</v>
      </c>
      <c r="I55" s="69">
        <v>-93</v>
      </c>
      <c r="J55" s="259">
        <v>0.94234345939243647</v>
      </c>
      <c r="K55" s="260"/>
      <c r="L55" s="116">
        <v>0</v>
      </c>
      <c r="M55" s="117">
        <v>3</v>
      </c>
      <c r="N55" s="115">
        <v>3</v>
      </c>
      <c r="O55" s="259">
        <v>1.0769230769230769</v>
      </c>
      <c r="P55" s="260"/>
      <c r="Q55" s="115">
        <v>-154</v>
      </c>
      <c r="R55" s="117">
        <v>-62</v>
      </c>
      <c r="S55" s="115">
        <v>-216</v>
      </c>
      <c r="T55" s="259">
        <v>0.94752186588921283</v>
      </c>
      <c r="U55" s="260"/>
    </row>
    <row r="58" spans="1:21" ht="14.25" thickBot="1" x14ac:dyDescent="0.2">
      <c r="A58" s="267" t="s">
        <v>89</v>
      </c>
      <c r="B58" s="267"/>
      <c r="C58" s="267"/>
      <c r="D58" s="267"/>
      <c r="E58" s="267"/>
    </row>
    <row r="59" spans="1:21" x14ac:dyDescent="0.15">
      <c r="A59" s="252"/>
      <c r="B59" s="230" t="s">
        <v>79</v>
      </c>
      <c r="C59" s="231"/>
      <c r="D59" s="231"/>
      <c r="E59" s="232"/>
      <c r="F59" s="230" t="s">
        <v>80</v>
      </c>
      <c r="G59" s="231"/>
      <c r="H59" s="231"/>
      <c r="I59" s="232"/>
      <c r="J59" s="230" t="s">
        <v>81</v>
      </c>
      <c r="K59" s="231"/>
      <c r="L59" s="231"/>
      <c r="M59" s="245"/>
      <c r="N59" s="230" t="s">
        <v>56</v>
      </c>
      <c r="O59" s="231"/>
      <c r="P59" s="231"/>
      <c r="Q59" s="232"/>
    </row>
    <row r="60" spans="1:21" x14ac:dyDescent="0.15">
      <c r="A60" s="253"/>
      <c r="B60" s="53" t="s">
        <v>110</v>
      </c>
      <c r="C60" s="50" t="s">
        <v>91</v>
      </c>
      <c r="D60" s="51" t="s">
        <v>82</v>
      </c>
      <c r="E60" s="55" t="s">
        <v>83</v>
      </c>
      <c r="F60" s="53" t="s">
        <v>109</v>
      </c>
      <c r="G60" s="50" t="s">
        <v>91</v>
      </c>
      <c r="H60" s="51" t="s">
        <v>82</v>
      </c>
      <c r="I60" s="55" t="s">
        <v>83</v>
      </c>
      <c r="J60" s="53" t="s">
        <v>109</v>
      </c>
      <c r="K60" s="53" t="s">
        <v>91</v>
      </c>
      <c r="L60" s="51" t="s">
        <v>82</v>
      </c>
      <c r="M60" s="118" t="s">
        <v>83</v>
      </c>
      <c r="N60" s="53" t="s">
        <v>109</v>
      </c>
      <c r="O60" s="50" t="s">
        <v>91</v>
      </c>
      <c r="P60" s="51" t="s">
        <v>82</v>
      </c>
      <c r="Q60" s="55" t="s">
        <v>83</v>
      </c>
    </row>
    <row r="61" spans="1:21" x14ac:dyDescent="0.15">
      <c r="A61" s="119" t="s">
        <v>92</v>
      </c>
      <c r="B61" s="120">
        <v>12</v>
      </c>
      <c r="C61" s="120">
        <v>10</v>
      </c>
      <c r="D61" s="121">
        <v>2</v>
      </c>
      <c r="E61" s="122">
        <v>1.2</v>
      </c>
      <c r="F61" s="120">
        <v>7</v>
      </c>
      <c r="G61" s="121">
        <v>10</v>
      </c>
      <c r="H61" s="121">
        <v>-3</v>
      </c>
      <c r="I61" s="122">
        <v>0.7</v>
      </c>
      <c r="J61" s="123">
        <v>0</v>
      </c>
      <c r="K61" s="120">
        <v>0</v>
      </c>
      <c r="L61" s="121">
        <v>0</v>
      </c>
      <c r="M61" s="124" t="s">
        <v>115</v>
      </c>
      <c r="N61" s="125">
        <v>19</v>
      </c>
      <c r="O61" s="126">
        <v>20</v>
      </c>
      <c r="P61" s="121">
        <v>-1</v>
      </c>
      <c r="Q61" s="122">
        <v>0.95</v>
      </c>
    </row>
    <row r="62" spans="1:21" x14ac:dyDescent="0.15">
      <c r="A62" s="127" t="s">
        <v>94</v>
      </c>
      <c r="B62" s="128">
        <v>23</v>
      </c>
      <c r="C62" s="128">
        <v>15</v>
      </c>
      <c r="D62" s="129">
        <v>8</v>
      </c>
      <c r="E62" s="130">
        <v>1.5333333333333334</v>
      </c>
      <c r="F62" s="128">
        <v>22</v>
      </c>
      <c r="G62" s="129">
        <v>28</v>
      </c>
      <c r="H62" s="129">
        <v>-6</v>
      </c>
      <c r="I62" s="130">
        <v>0.7857142857142857</v>
      </c>
      <c r="J62" s="131">
        <v>0</v>
      </c>
      <c r="K62" s="128">
        <v>0</v>
      </c>
      <c r="L62" s="129">
        <v>0</v>
      </c>
      <c r="M62" s="132" t="s">
        <v>115</v>
      </c>
      <c r="N62" s="133">
        <v>45</v>
      </c>
      <c r="O62" s="134">
        <v>43</v>
      </c>
      <c r="P62" s="129">
        <v>2</v>
      </c>
      <c r="Q62" s="130">
        <v>1.0465116279069768</v>
      </c>
    </row>
    <row r="63" spans="1:21" x14ac:dyDescent="0.15">
      <c r="A63" s="127" t="s">
        <v>95</v>
      </c>
      <c r="B63" s="128">
        <v>32</v>
      </c>
      <c r="C63" s="128">
        <v>26</v>
      </c>
      <c r="D63" s="129">
        <v>6</v>
      </c>
      <c r="E63" s="130">
        <v>1.2307692307692308</v>
      </c>
      <c r="F63" s="128">
        <v>26</v>
      </c>
      <c r="G63" s="129">
        <v>39</v>
      </c>
      <c r="H63" s="129">
        <v>-13</v>
      </c>
      <c r="I63" s="130">
        <v>0.66666666666666663</v>
      </c>
      <c r="J63" s="131">
        <v>2</v>
      </c>
      <c r="K63" s="128">
        <v>0</v>
      </c>
      <c r="L63" s="129">
        <v>2</v>
      </c>
      <c r="M63" s="132" t="s">
        <v>117</v>
      </c>
      <c r="N63" s="133">
        <v>60</v>
      </c>
      <c r="O63" s="134">
        <v>65</v>
      </c>
      <c r="P63" s="129">
        <v>-5</v>
      </c>
      <c r="Q63" s="130">
        <v>0.92307692307692313</v>
      </c>
    </row>
    <row r="64" spans="1:21" x14ac:dyDescent="0.15">
      <c r="A64" s="127" t="s">
        <v>96</v>
      </c>
      <c r="B64" s="128">
        <v>354</v>
      </c>
      <c r="C64" s="128">
        <v>413</v>
      </c>
      <c r="D64" s="129">
        <v>-59</v>
      </c>
      <c r="E64" s="130">
        <v>0.8571428571428571</v>
      </c>
      <c r="F64" s="128">
        <v>195</v>
      </c>
      <c r="G64" s="129">
        <v>197</v>
      </c>
      <c r="H64" s="129">
        <v>-2</v>
      </c>
      <c r="I64" s="130">
        <v>0.98984771573604058</v>
      </c>
      <c r="J64" s="131">
        <v>9</v>
      </c>
      <c r="K64" s="128">
        <v>10</v>
      </c>
      <c r="L64" s="129">
        <v>-1</v>
      </c>
      <c r="M64" s="135">
        <v>0.9</v>
      </c>
      <c r="N64" s="133">
        <v>558</v>
      </c>
      <c r="O64" s="134">
        <v>620</v>
      </c>
      <c r="P64" s="129">
        <v>-62</v>
      </c>
      <c r="Q64" s="130">
        <v>0.9</v>
      </c>
    </row>
    <row r="65" spans="1:17" x14ac:dyDescent="0.15">
      <c r="A65" s="127" t="s">
        <v>97</v>
      </c>
      <c r="B65" s="128">
        <v>58</v>
      </c>
      <c r="C65" s="128">
        <v>34</v>
      </c>
      <c r="D65" s="129">
        <v>24</v>
      </c>
      <c r="E65" s="130">
        <v>1.7058823529411764</v>
      </c>
      <c r="F65" s="128">
        <v>28</v>
      </c>
      <c r="G65" s="129">
        <v>31</v>
      </c>
      <c r="H65" s="129">
        <v>-3</v>
      </c>
      <c r="I65" s="130">
        <v>0.90322580645161288</v>
      </c>
      <c r="J65" s="131">
        <v>1</v>
      </c>
      <c r="K65" s="128">
        <v>0</v>
      </c>
      <c r="L65" s="129">
        <v>1</v>
      </c>
      <c r="M65" s="132" t="s">
        <v>117</v>
      </c>
      <c r="N65" s="133">
        <v>87</v>
      </c>
      <c r="O65" s="134">
        <v>65</v>
      </c>
      <c r="P65" s="129">
        <v>22</v>
      </c>
      <c r="Q65" s="130">
        <v>1.3384615384615384</v>
      </c>
    </row>
    <row r="66" spans="1:17" x14ac:dyDescent="0.15">
      <c r="A66" s="127" t="s">
        <v>98</v>
      </c>
      <c r="B66" s="128">
        <v>88</v>
      </c>
      <c r="C66" s="128">
        <v>127</v>
      </c>
      <c r="D66" s="129">
        <v>-39</v>
      </c>
      <c r="E66" s="130">
        <v>0.69291338582677164</v>
      </c>
      <c r="F66" s="128">
        <v>70</v>
      </c>
      <c r="G66" s="129">
        <v>95</v>
      </c>
      <c r="H66" s="129">
        <v>-25</v>
      </c>
      <c r="I66" s="130">
        <v>0.73684210526315785</v>
      </c>
      <c r="J66" s="131">
        <v>2</v>
      </c>
      <c r="K66" s="128">
        <v>2</v>
      </c>
      <c r="L66" s="129">
        <v>0</v>
      </c>
      <c r="M66" s="135">
        <v>1</v>
      </c>
      <c r="N66" s="133">
        <v>160</v>
      </c>
      <c r="O66" s="134">
        <v>224</v>
      </c>
      <c r="P66" s="129">
        <v>-64</v>
      </c>
      <c r="Q66" s="130">
        <v>0.7142857142857143</v>
      </c>
    </row>
    <row r="67" spans="1:17" x14ac:dyDescent="0.15">
      <c r="A67" s="127" t="s">
        <v>99</v>
      </c>
      <c r="B67" s="128">
        <v>60</v>
      </c>
      <c r="C67" s="128">
        <v>55</v>
      </c>
      <c r="D67" s="129">
        <v>5</v>
      </c>
      <c r="E67" s="130">
        <v>1.0909090909090908</v>
      </c>
      <c r="F67" s="128">
        <v>36</v>
      </c>
      <c r="G67" s="129">
        <v>25</v>
      </c>
      <c r="H67" s="129">
        <v>11</v>
      </c>
      <c r="I67" s="130">
        <v>1.44</v>
      </c>
      <c r="J67" s="131">
        <v>3</v>
      </c>
      <c r="K67" s="128">
        <v>0</v>
      </c>
      <c r="L67" s="129">
        <v>3</v>
      </c>
      <c r="M67" s="132" t="s">
        <v>117</v>
      </c>
      <c r="N67" s="133">
        <v>99</v>
      </c>
      <c r="O67" s="134">
        <v>80</v>
      </c>
      <c r="P67" s="129">
        <v>19</v>
      </c>
      <c r="Q67" s="130">
        <v>1.2375</v>
      </c>
    </row>
    <row r="68" spans="1:17" x14ac:dyDescent="0.15">
      <c r="A68" s="127" t="s">
        <v>100</v>
      </c>
      <c r="B68" s="128">
        <v>491</v>
      </c>
      <c r="C68" s="128">
        <v>478</v>
      </c>
      <c r="D68" s="129">
        <v>13</v>
      </c>
      <c r="E68" s="130">
        <v>1.0271966527196652</v>
      </c>
      <c r="F68" s="128">
        <v>266</v>
      </c>
      <c r="G68" s="129">
        <v>295</v>
      </c>
      <c r="H68" s="129">
        <v>-29</v>
      </c>
      <c r="I68" s="130">
        <v>0.90169491525423728</v>
      </c>
      <c r="J68" s="131">
        <v>5</v>
      </c>
      <c r="K68" s="128">
        <v>7</v>
      </c>
      <c r="L68" s="129">
        <v>-2</v>
      </c>
      <c r="M68" s="135">
        <v>0.7142857142857143</v>
      </c>
      <c r="N68" s="133">
        <v>762</v>
      </c>
      <c r="O68" s="134">
        <v>780</v>
      </c>
      <c r="P68" s="129">
        <v>-18</v>
      </c>
      <c r="Q68" s="130">
        <v>0.97692307692307689</v>
      </c>
    </row>
    <row r="69" spans="1:17" x14ac:dyDescent="0.15">
      <c r="A69" s="127" t="s">
        <v>101</v>
      </c>
      <c r="B69" s="128">
        <v>952</v>
      </c>
      <c r="C69" s="128">
        <v>1064</v>
      </c>
      <c r="D69" s="129">
        <v>-112</v>
      </c>
      <c r="E69" s="130">
        <v>0.89473684210526316</v>
      </c>
      <c r="F69" s="128">
        <v>488</v>
      </c>
      <c r="G69" s="129">
        <v>501</v>
      </c>
      <c r="H69" s="129">
        <v>-13</v>
      </c>
      <c r="I69" s="130">
        <v>0.97405189620758481</v>
      </c>
      <c r="J69" s="131">
        <v>12</v>
      </c>
      <c r="K69" s="128">
        <v>10</v>
      </c>
      <c r="L69" s="129">
        <v>2</v>
      </c>
      <c r="M69" s="135">
        <v>1.2</v>
      </c>
      <c r="N69" s="133">
        <v>1452</v>
      </c>
      <c r="O69" s="134">
        <v>1575</v>
      </c>
      <c r="P69" s="129">
        <v>-123</v>
      </c>
      <c r="Q69" s="130">
        <v>0.92190476190476189</v>
      </c>
    </row>
    <row r="70" spans="1:17" x14ac:dyDescent="0.15">
      <c r="A70" s="127" t="s">
        <v>102</v>
      </c>
      <c r="B70" s="128">
        <v>55</v>
      </c>
      <c r="C70" s="128">
        <v>54</v>
      </c>
      <c r="D70" s="129">
        <v>1</v>
      </c>
      <c r="E70" s="130">
        <v>1.0185185185185186</v>
      </c>
      <c r="F70" s="128">
        <v>40</v>
      </c>
      <c r="G70" s="129">
        <v>53</v>
      </c>
      <c r="H70" s="129">
        <v>-13</v>
      </c>
      <c r="I70" s="130">
        <v>0.75471698113207553</v>
      </c>
      <c r="J70" s="131">
        <v>1</v>
      </c>
      <c r="K70" s="128">
        <v>2</v>
      </c>
      <c r="L70" s="129">
        <v>-1</v>
      </c>
      <c r="M70" s="213">
        <v>0.5</v>
      </c>
      <c r="N70" s="133">
        <v>96</v>
      </c>
      <c r="O70" s="134">
        <v>109</v>
      </c>
      <c r="P70" s="129">
        <v>-13</v>
      </c>
      <c r="Q70" s="130">
        <v>0.88073394495412849</v>
      </c>
    </row>
    <row r="71" spans="1:17" x14ac:dyDescent="0.15">
      <c r="A71" s="127" t="s">
        <v>103</v>
      </c>
      <c r="B71" s="128">
        <v>118</v>
      </c>
      <c r="C71" s="128">
        <v>100</v>
      </c>
      <c r="D71" s="129">
        <v>18</v>
      </c>
      <c r="E71" s="130">
        <v>1.18</v>
      </c>
      <c r="F71" s="128">
        <v>122</v>
      </c>
      <c r="G71" s="129">
        <v>134</v>
      </c>
      <c r="H71" s="129">
        <v>-12</v>
      </c>
      <c r="I71" s="130">
        <v>0.91044776119402981</v>
      </c>
      <c r="J71" s="131">
        <v>1</v>
      </c>
      <c r="K71" s="128">
        <v>5</v>
      </c>
      <c r="L71" s="129">
        <v>-4</v>
      </c>
      <c r="M71" s="135">
        <v>0.2</v>
      </c>
      <c r="N71" s="133">
        <v>241</v>
      </c>
      <c r="O71" s="134">
        <v>239</v>
      </c>
      <c r="P71" s="129">
        <v>2</v>
      </c>
      <c r="Q71" s="130">
        <v>1.00836820083682</v>
      </c>
    </row>
    <row r="72" spans="1:17" ht="14.25" thickBot="1" x14ac:dyDescent="0.2">
      <c r="A72" s="136" t="s">
        <v>77</v>
      </c>
      <c r="B72" s="137">
        <v>95</v>
      </c>
      <c r="C72" s="137">
        <v>88</v>
      </c>
      <c r="D72" s="138">
        <v>7</v>
      </c>
      <c r="E72" s="139">
        <v>1.0795454545454546</v>
      </c>
      <c r="F72" s="137">
        <v>220</v>
      </c>
      <c r="G72" s="138">
        <v>205</v>
      </c>
      <c r="H72" s="138">
        <v>15</v>
      </c>
      <c r="I72" s="139">
        <v>1.0731707317073171</v>
      </c>
      <c r="J72" s="140">
        <v>6</v>
      </c>
      <c r="K72" s="137">
        <v>3</v>
      </c>
      <c r="L72" s="138">
        <v>3</v>
      </c>
      <c r="M72" s="141">
        <v>2</v>
      </c>
      <c r="N72" s="142">
        <v>321</v>
      </c>
      <c r="O72" s="143">
        <v>296</v>
      </c>
      <c r="P72" s="138">
        <v>25</v>
      </c>
      <c r="Q72" s="139">
        <v>1.0844594594594594</v>
      </c>
    </row>
    <row r="73" spans="1:17" ht="15" thickTop="1" thickBot="1" x14ac:dyDescent="0.2">
      <c r="A73" s="144" t="s">
        <v>56</v>
      </c>
      <c r="B73" s="145">
        <v>2338</v>
      </c>
      <c r="C73" s="146">
        <v>2464</v>
      </c>
      <c r="D73" s="146">
        <v>-126</v>
      </c>
      <c r="E73" s="147">
        <v>0.94886363636363635</v>
      </c>
      <c r="F73" s="145">
        <v>1520</v>
      </c>
      <c r="G73" s="146">
        <v>1613</v>
      </c>
      <c r="H73" s="146">
        <v>-93</v>
      </c>
      <c r="I73" s="147">
        <v>0.94234345939243647</v>
      </c>
      <c r="J73" s="148">
        <v>42</v>
      </c>
      <c r="K73" s="148">
        <v>39</v>
      </c>
      <c r="L73" s="146">
        <v>3</v>
      </c>
      <c r="M73" s="149">
        <v>1.0769230769230769</v>
      </c>
      <c r="N73" s="150">
        <v>3900</v>
      </c>
      <c r="O73" s="151">
        <v>4116</v>
      </c>
      <c r="P73" s="146">
        <v>-216</v>
      </c>
      <c r="Q73" s="147">
        <v>0.94752186588921283</v>
      </c>
    </row>
    <row r="76" spans="1:17" x14ac:dyDescent="0.15">
      <c r="A76" s="48" t="s">
        <v>104</v>
      </c>
    </row>
    <row r="78" spans="1:17" ht="14.25" thickBot="1" x14ac:dyDescent="0.2">
      <c r="A78" s="221" t="s">
        <v>114</v>
      </c>
      <c r="B78" s="221"/>
      <c r="C78" s="221"/>
      <c r="D78" s="221"/>
      <c r="E78" s="221"/>
      <c r="F78" s="221"/>
      <c r="G78" s="221"/>
      <c r="H78" s="221"/>
      <c r="I78" s="221"/>
      <c r="J78" s="221"/>
      <c r="K78" s="221"/>
      <c r="L78" s="221"/>
      <c r="M78" s="221"/>
      <c r="N78" s="221"/>
    </row>
    <row r="79" spans="1:17" x14ac:dyDescent="0.15">
      <c r="A79" s="270" t="s">
        <v>63</v>
      </c>
      <c r="B79" s="271"/>
      <c r="C79" s="236" t="s">
        <v>85</v>
      </c>
      <c r="D79" s="237"/>
      <c r="E79" s="238"/>
      <c r="F79" s="236" t="s">
        <v>80</v>
      </c>
      <c r="G79" s="237"/>
      <c r="H79" s="238"/>
      <c r="I79" s="236" t="s">
        <v>81</v>
      </c>
      <c r="J79" s="237"/>
      <c r="K79" s="238"/>
      <c r="L79" s="236" t="s">
        <v>56</v>
      </c>
      <c r="M79" s="237"/>
      <c r="N79" s="238"/>
    </row>
    <row r="80" spans="1:17" x14ac:dyDescent="0.15">
      <c r="A80" s="272"/>
      <c r="B80" s="273"/>
      <c r="C80" s="53" t="s">
        <v>62</v>
      </c>
      <c r="D80" s="75" t="s">
        <v>36</v>
      </c>
      <c r="E80" s="220" t="s">
        <v>34</v>
      </c>
      <c r="F80" s="53" t="s">
        <v>35</v>
      </c>
      <c r="G80" s="75" t="s">
        <v>36</v>
      </c>
      <c r="H80" s="152" t="s">
        <v>34</v>
      </c>
      <c r="I80" s="53" t="s">
        <v>35</v>
      </c>
      <c r="J80" s="75" t="s">
        <v>36</v>
      </c>
      <c r="K80" s="220" t="s">
        <v>34</v>
      </c>
      <c r="L80" s="53" t="s">
        <v>35</v>
      </c>
      <c r="M80" s="75" t="s">
        <v>36</v>
      </c>
      <c r="N80" s="220" t="s">
        <v>56</v>
      </c>
    </row>
    <row r="81" spans="1:14" x14ac:dyDescent="0.15">
      <c r="A81" s="265" t="s">
        <v>25</v>
      </c>
      <c r="B81" s="266"/>
      <c r="C81" s="80">
        <v>254</v>
      </c>
      <c r="D81" s="81">
        <v>152</v>
      </c>
      <c r="E81" s="82">
        <v>406</v>
      </c>
      <c r="F81" s="80">
        <v>117</v>
      </c>
      <c r="G81" s="81">
        <v>61</v>
      </c>
      <c r="H81" s="82">
        <v>178</v>
      </c>
      <c r="I81" s="80">
        <v>3</v>
      </c>
      <c r="J81" s="81">
        <v>1</v>
      </c>
      <c r="K81" s="82">
        <v>4</v>
      </c>
      <c r="L81" s="80">
        <v>374</v>
      </c>
      <c r="M81" s="81">
        <v>214</v>
      </c>
      <c r="N81" s="82">
        <v>588</v>
      </c>
    </row>
    <row r="82" spans="1:14" x14ac:dyDescent="0.15">
      <c r="A82" s="268" t="s">
        <v>26</v>
      </c>
      <c r="B82" s="269"/>
      <c r="C82" s="86">
        <v>151</v>
      </c>
      <c r="D82" s="87">
        <v>119</v>
      </c>
      <c r="E82" s="88">
        <v>270</v>
      </c>
      <c r="F82" s="86">
        <v>239</v>
      </c>
      <c r="G82" s="87">
        <v>134</v>
      </c>
      <c r="H82" s="88">
        <v>373</v>
      </c>
      <c r="I82" s="86">
        <v>3</v>
      </c>
      <c r="J82" s="87">
        <v>3</v>
      </c>
      <c r="K82" s="88">
        <v>6</v>
      </c>
      <c r="L82" s="86">
        <v>393</v>
      </c>
      <c r="M82" s="87">
        <v>256</v>
      </c>
      <c r="N82" s="88">
        <v>649</v>
      </c>
    </row>
    <row r="83" spans="1:14" x14ac:dyDescent="0.15">
      <c r="A83" s="268" t="s">
        <v>27</v>
      </c>
      <c r="B83" s="269"/>
      <c r="C83" s="86">
        <v>247</v>
      </c>
      <c r="D83" s="87">
        <v>161</v>
      </c>
      <c r="E83" s="88">
        <v>408</v>
      </c>
      <c r="F83" s="86">
        <v>139</v>
      </c>
      <c r="G83" s="87">
        <v>86</v>
      </c>
      <c r="H83" s="88">
        <v>225</v>
      </c>
      <c r="I83" s="86">
        <v>6</v>
      </c>
      <c r="J83" s="87">
        <v>4</v>
      </c>
      <c r="K83" s="88">
        <v>10</v>
      </c>
      <c r="L83" s="86">
        <v>392</v>
      </c>
      <c r="M83" s="87">
        <v>251</v>
      </c>
      <c r="N83" s="88">
        <v>643</v>
      </c>
    </row>
    <row r="84" spans="1:14" x14ac:dyDescent="0.15">
      <c r="A84" s="268" t="s">
        <v>28</v>
      </c>
      <c r="B84" s="269"/>
      <c r="C84" s="86">
        <v>44</v>
      </c>
      <c r="D84" s="87">
        <v>46</v>
      </c>
      <c r="E84" s="88">
        <v>90</v>
      </c>
      <c r="F84" s="86">
        <v>36</v>
      </c>
      <c r="G84" s="87">
        <v>25</v>
      </c>
      <c r="H84" s="88">
        <v>61</v>
      </c>
      <c r="I84" s="86">
        <v>3</v>
      </c>
      <c r="J84" s="87">
        <v>0</v>
      </c>
      <c r="K84" s="88">
        <v>3</v>
      </c>
      <c r="L84" s="86">
        <v>83</v>
      </c>
      <c r="M84" s="87">
        <v>71</v>
      </c>
      <c r="N84" s="88">
        <v>154</v>
      </c>
    </row>
    <row r="85" spans="1:14" x14ac:dyDescent="0.15">
      <c r="A85" s="268" t="s">
        <v>29</v>
      </c>
      <c r="B85" s="269"/>
      <c r="C85" s="86">
        <v>78</v>
      </c>
      <c r="D85" s="87">
        <v>140</v>
      </c>
      <c r="E85" s="88">
        <v>218</v>
      </c>
      <c r="F85" s="86">
        <v>64</v>
      </c>
      <c r="G85" s="87">
        <v>219</v>
      </c>
      <c r="H85" s="88">
        <v>283</v>
      </c>
      <c r="I85" s="86">
        <v>1</v>
      </c>
      <c r="J85" s="87">
        <v>4</v>
      </c>
      <c r="K85" s="88">
        <v>5</v>
      </c>
      <c r="L85" s="86">
        <v>143</v>
      </c>
      <c r="M85" s="87">
        <v>363</v>
      </c>
      <c r="N85" s="88">
        <v>506</v>
      </c>
    </row>
    <row r="86" spans="1:14" x14ac:dyDescent="0.15">
      <c r="A86" s="268" t="s">
        <v>30</v>
      </c>
      <c r="B86" s="269"/>
      <c r="C86" s="86">
        <v>72</v>
      </c>
      <c r="D86" s="87">
        <v>70</v>
      </c>
      <c r="E86" s="88">
        <v>142</v>
      </c>
      <c r="F86" s="86">
        <v>36</v>
      </c>
      <c r="G86" s="87">
        <v>37</v>
      </c>
      <c r="H86" s="88">
        <v>73</v>
      </c>
      <c r="I86" s="86">
        <v>1</v>
      </c>
      <c r="J86" s="87">
        <v>1</v>
      </c>
      <c r="K86" s="88">
        <v>2</v>
      </c>
      <c r="L86" s="86">
        <v>109</v>
      </c>
      <c r="M86" s="87">
        <v>108</v>
      </c>
      <c r="N86" s="88">
        <v>217</v>
      </c>
    </row>
    <row r="87" spans="1:14" x14ac:dyDescent="0.15">
      <c r="A87" s="268" t="s">
        <v>31</v>
      </c>
      <c r="B87" s="269"/>
      <c r="C87" s="86">
        <v>344</v>
      </c>
      <c r="D87" s="87">
        <v>304</v>
      </c>
      <c r="E87" s="88">
        <v>648</v>
      </c>
      <c r="F87" s="86">
        <v>102</v>
      </c>
      <c r="G87" s="87">
        <v>147</v>
      </c>
      <c r="H87" s="88">
        <v>249</v>
      </c>
      <c r="I87" s="86">
        <v>3</v>
      </c>
      <c r="J87" s="87">
        <v>2</v>
      </c>
      <c r="K87" s="88">
        <v>5</v>
      </c>
      <c r="L87" s="86">
        <v>449</v>
      </c>
      <c r="M87" s="87">
        <v>453</v>
      </c>
      <c r="N87" s="88">
        <v>902</v>
      </c>
    </row>
    <row r="88" spans="1:14" x14ac:dyDescent="0.15">
      <c r="A88" s="268" t="s">
        <v>32</v>
      </c>
      <c r="B88" s="269"/>
      <c r="C88" s="86">
        <v>80</v>
      </c>
      <c r="D88" s="87">
        <v>72</v>
      </c>
      <c r="E88" s="88">
        <v>152</v>
      </c>
      <c r="F88" s="86">
        <v>37</v>
      </c>
      <c r="G88" s="87">
        <v>41</v>
      </c>
      <c r="H88" s="88">
        <v>78</v>
      </c>
      <c r="I88" s="86">
        <v>4</v>
      </c>
      <c r="J88" s="87">
        <v>3</v>
      </c>
      <c r="K88" s="88">
        <v>7</v>
      </c>
      <c r="L88" s="86">
        <v>121</v>
      </c>
      <c r="M88" s="87">
        <v>116</v>
      </c>
      <c r="N88" s="88">
        <v>237</v>
      </c>
    </row>
    <row r="89" spans="1:14" ht="14.25" thickBot="1" x14ac:dyDescent="0.2">
      <c r="A89" s="274" t="s">
        <v>33</v>
      </c>
      <c r="B89" s="275"/>
      <c r="C89" s="153">
        <v>3</v>
      </c>
      <c r="D89" s="154">
        <v>1</v>
      </c>
      <c r="E89" s="155">
        <v>4</v>
      </c>
      <c r="F89" s="153">
        <v>0</v>
      </c>
      <c r="G89" s="154">
        <v>0</v>
      </c>
      <c r="H89" s="155">
        <v>0</v>
      </c>
      <c r="I89" s="153">
        <v>0</v>
      </c>
      <c r="J89" s="154">
        <v>0</v>
      </c>
      <c r="K89" s="155">
        <v>0</v>
      </c>
      <c r="L89" s="153">
        <v>3</v>
      </c>
      <c r="M89" s="154">
        <v>1</v>
      </c>
      <c r="N89" s="155">
        <v>4</v>
      </c>
    </row>
    <row r="90" spans="1:14" ht="15" thickTop="1" thickBot="1" x14ac:dyDescent="0.2">
      <c r="A90" s="276" t="s">
        <v>56</v>
      </c>
      <c r="B90" s="277"/>
      <c r="C90" s="156">
        <v>1273</v>
      </c>
      <c r="D90" s="157">
        <v>1065</v>
      </c>
      <c r="E90" s="158">
        <v>2338</v>
      </c>
      <c r="F90" s="159">
        <v>770</v>
      </c>
      <c r="G90" s="157">
        <v>750</v>
      </c>
      <c r="H90" s="158">
        <v>1520</v>
      </c>
      <c r="I90" s="159">
        <v>24</v>
      </c>
      <c r="J90" s="157">
        <v>18</v>
      </c>
      <c r="K90" s="158">
        <v>42</v>
      </c>
      <c r="L90" s="159">
        <v>2067</v>
      </c>
      <c r="M90" s="157">
        <v>1833</v>
      </c>
      <c r="N90" s="158">
        <v>3900</v>
      </c>
    </row>
    <row r="92" spans="1:14" ht="14.25" thickBot="1" x14ac:dyDescent="0.2">
      <c r="A92" s="221" t="s">
        <v>113</v>
      </c>
      <c r="B92" s="221"/>
      <c r="C92" s="221"/>
      <c r="D92" s="221"/>
      <c r="E92" s="221"/>
      <c r="F92" s="221"/>
      <c r="G92" s="221"/>
      <c r="H92" s="221"/>
      <c r="I92" s="221"/>
      <c r="J92" s="221"/>
      <c r="K92" s="221"/>
      <c r="L92" s="221"/>
      <c r="M92" s="221"/>
      <c r="N92" s="221"/>
    </row>
    <row r="93" spans="1:14" x14ac:dyDescent="0.15">
      <c r="A93" s="270" t="s">
        <v>63</v>
      </c>
      <c r="B93" s="271"/>
      <c r="C93" s="236" t="s">
        <v>85</v>
      </c>
      <c r="D93" s="237"/>
      <c r="E93" s="238"/>
      <c r="F93" s="236" t="s">
        <v>80</v>
      </c>
      <c r="G93" s="237"/>
      <c r="H93" s="238"/>
      <c r="I93" s="236" t="s">
        <v>81</v>
      </c>
      <c r="J93" s="237"/>
      <c r="K93" s="238"/>
      <c r="L93" s="236" t="s">
        <v>56</v>
      </c>
      <c r="M93" s="237"/>
      <c r="N93" s="238"/>
    </row>
    <row r="94" spans="1:14" x14ac:dyDescent="0.15">
      <c r="A94" s="272"/>
      <c r="B94" s="273"/>
      <c r="C94" s="53" t="s">
        <v>62</v>
      </c>
      <c r="D94" s="75" t="s">
        <v>36</v>
      </c>
      <c r="E94" s="220" t="s">
        <v>34</v>
      </c>
      <c r="F94" s="53" t="s">
        <v>35</v>
      </c>
      <c r="G94" s="75" t="s">
        <v>36</v>
      </c>
      <c r="H94" s="152" t="s">
        <v>34</v>
      </c>
      <c r="I94" s="53" t="s">
        <v>35</v>
      </c>
      <c r="J94" s="75" t="s">
        <v>36</v>
      </c>
      <c r="K94" s="220" t="s">
        <v>34</v>
      </c>
      <c r="L94" s="53" t="s">
        <v>35</v>
      </c>
      <c r="M94" s="75" t="s">
        <v>36</v>
      </c>
      <c r="N94" s="220" t="s">
        <v>56</v>
      </c>
    </row>
    <row r="95" spans="1:14" x14ac:dyDescent="0.15">
      <c r="A95" s="265" t="s">
        <v>25</v>
      </c>
      <c r="B95" s="266"/>
      <c r="C95" s="80">
        <v>277</v>
      </c>
      <c r="D95" s="81">
        <v>174</v>
      </c>
      <c r="E95" s="82">
        <v>451</v>
      </c>
      <c r="F95" s="80">
        <v>113</v>
      </c>
      <c r="G95" s="81">
        <v>66</v>
      </c>
      <c r="H95" s="82">
        <v>179</v>
      </c>
      <c r="I95" s="80">
        <v>6</v>
      </c>
      <c r="J95" s="81">
        <v>2</v>
      </c>
      <c r="K95" s="82">
        <v>8</v>
      </c>
      <c r="L95" s="80">
        <v>396</v>
      </c>
      <c r="M95" s="81">
        <v>242</v>
      </c>
      <c r="N95" s="82">
        <v>638</v>
      </c>
    </row>
    <row r="96" spans="1:14" x14ac:dyDescent="0.15">
      <c r="A96" s="268" t="s">
        <v>26</v>
      </c>
      <c r="B96" s="269"/>
      <c r="C96" s="86">
        <v>221</v>
      </c>
      <c r="D96" s="87">
        <v>120</v>
      </c>
      <c r="E96" s="88">
        <v>341</v>
      </c>
      <c r="F96" s="86">
        <v>243</v>
      </c>
      <c r="G96" s="87">
        <v>174</v>
      </c>
      <c r="H96" s="88">
        <v>417</v>
      </c>
      <c r="I96" s="86">
        <v>7</v>
      </c>
      <c r="J96" s="87">
        <v>1</v>
      </c>
      <c r="K96" s="88">
        <v>8</v>
      </c>
      <c r="L96" s="86">
        <v>471</v>
      </c>
      <c r="M96" s="87">
        <v>295</v>
      </c>
      <c r="N96" s="88">
        <v>766</v>
      </c>
    </row>
    <row r="97" spans="1:21" x14ac:dyDescent="0.15">
      <c r="A97" s="268" t="s">
        <v>27</v>
      </c>
      <c r="B97" s="269"/>
      <c r="C97" s="86">
        <v>248</v>
      </c>
      <c r="D97" s="87">
        <v>145</v>
      </c>
      <c r="E97" s="88">
        <v>393</v>
      </c>
      <c r="F97" s="86">
        <v>156</v>
      </c>
      <c r="G97" s="87">
        <v>99</v>
      </c>
      <c r="H97" s="88">
        <v>255</v>
      </c>
      <c r="I97" s="86">
        <v>1</v>
      </c>
      <c r="J97" s="87">
        <v>1</v>
      </c>
      <c r="K97" s="88">
        <v>2</v>
      </c>
      <c r="L97" s="86">
        <v>405</v>
      </c>
      <c r="M97" s="87">
        <v>245</v>
      </c>
      <c r="N97" s="88">
        <v>650</v>
      </c>
    </row>
    <row r="98" spans="1:21" x14ac:dyDescent="0.15">
      <c r="A98" s="268" t="s">
        <v>28</v>
      </c>
      <c r="B98" s="269"/>
      <c r="C98" s="86">
        <v>58</v>
      </c>
      <c r="D98" s="87">
        <v>53</v>
      </c>
      <c r="E98" s="88">
        <v>111</v>
      </c>
      <c r="F98" s="86">
        <v>38</v>
      </c>
      <c r="G98" s="87">
        <v>39</v>
      </c>
      <c r="H98" s="88">
        <v>77</v>
      </c>
      <c r="I98" s="86">
        <v>0</v>
      </c>
      <c r="J98" s="87">
        <v>0</v>
      </c>
      <c r="K98" s="88">
        <v>0</v>
      </c>
      <c r="L98" s="86">
        <v>96</v>
      </c>
      <c r="M98" s="87">
        <v>92</v>
      </c>
      <c r="N98" s="88">
        <v>188</v>
      </c>
    </row>
    <row r="99" spans="1:21" x14ac:dyDescent="0.15">
      <c r="A99" s="268" t="s">
        <v>29</v>
      </c>
      <c r="B99" s="269"/>
      <c r="C99" s="86">
        <v>76</v>
      </c>
      <c r="D99" s="87">
        <v>137</v>
      </c>
      <c r="E99" s="88">
        <v>213</v>
      </c>
      <c r="F99" s="86">
        <v>58</v>
      </c>
      <c r="G99" s="87">
        <v>194</v>
      </c>
      <c r="H99" s="88">
        <v>252</v>
      </c>
      <c r="I99" s="86">
        <v>1</v>
      </c>
      <c r="J99" s="87">
        <v>0</v>
      </c>
      <c r="K99" s="88">
        <v>1</v>
      </c>
      <c r="L99" s="86">
        <v>135</v>
      </c>
      <c r="M99" s="87">
        <v>331</v>
      </c>
      <c r="N99" s="88">
        <v>466</v>
      </c>
    </row>
    <row r="100" spans="1:21" x14ac:dyDescent="0.15">
      <c r="A100" s="268" t="s">
        <v>30</v>
      </c>
      <c r="B100" s="269"/>
      <c r="C100" s="86">
        <v>64</v>
      </c>
      <c r="D100" s="87">
        <v>68</v>
      </c>
      <c r="E100" s="88">
        <v>132</v>
      </c>
      <c r="F100" s="86">
        <v>45</v>
      </c>
      <c r="G100" s="87">
        <v>34</v>
      </c>
      <c r="H100" s="88">
        <v>79</v>
      </c>
      <c r="I100" s="86">
        <v>0</v>
      </c>
      <c r="J100" s="87">
        <v>0</v>
      </c>
      <c r="K100" s="88">
        <v>0</v>
      </c>
      <c r="L100" s="86">
        <v>109</v>
      </c>
      <c r="M100" s="87">
        <v>102</v>
      </c>
      <c r="N100" s="88">
        <v>211</v>
      </c>
    </row>
    <row r="101" spans="1:21" ht="13.5" customHeight="1" x14ac:dyDescent="0.15">
      <c r="A101" s="268" t="s">
        <v>31</v>
      </c>
      <c r="B101" s="269"/>
      <c r="C101" s="86">
        <v>338</v>
      </c>
      <c r="D101" s="87">
        <v>311</v>
      </c>
      <c r="E101" s="88">
        <v>649</v>
      </c>
      <c r="F101" s="86">
        <v>120</v>
      </c>
      <c r="G101" s="87">
        <v>116</v>
      </c>
      <c r="H101" s="88">
        <v>236</v>
      </c>
      <c r="I101" s="86">
        <v>6</v>
      </c>
      <c r="J101" s="87">
        <v>7</v>
      </c>
      <c r="K101" s="88">
        <v>13</v>
      </c>
      <c r="L101" s="86">
        <v>464</v>
      </c>
      <c r="M101" s="87">
        <v>434</v>
      </c>
      <c r="N101" s="88">
        <v>898</v>
      </c>
    </row>
    <row r="102" spans="1:21" x14ac:dyDescent="0.15">
      <c r="A102" s="268" t="s">
        <v>32</v>
      </c>
      <c r="B102" s="269"/>
      <c r="C102" s="86">
        <v>82</v>
      </c>
      <c r="D102" s="87">
        <v>84</v>
      </c>
      <c r="E102" s="88">
        <v>166</v>
      </c>
      <c r="F102" s="86">
        <v>52</v>
      </c>
      <c r="G102" s="87">
        <v>54</v>
      </c>
      <c r="H102" s="88">
        <v>106</v>
      </c>
      <c r="I102" s="86">
        <v>3</v>
      </c>
      <c r="J102" s="87">
        <v>4</v>
      </c>
      <c r="K102" s="88">
        <v>7</v>
      </c>
      <c r="L102" s="86">
        <v>137</v>
      </c>
      <c r="M102" s="87">
        <v>142</v>
      </c>
      <c r="N102" s="88">
        <v>279</v>
      </c>
    </row>
    <row r="103" spans="1:21" ht="13.5" customHeight="1" thickBot="1" x14ac:dyDescent="0.2">
      <c r="A103" s="274" t="s">
        <v>33</v>
      </c>
      <c r="B103" s="275"/>
      <c r="C103" s="153">
        <v>4</v>
      </c>
      <c r="D103" s="154">
        <v>4</v>
      </c>
      <c r="E103" s="155">
        <v>8</v>
      </c>
      <c r="F103" s="153">
        <v>4</v>
      </c>
      <c r="G103" s="154">
        <v>8</v>
      </c>
      <c r="H103" s="155">
        <v>12</v>
      </c>
      <c r="I103" s="153">
        <v>0</v>
      </c>
      <c r="J103" s="154">
        <v>0</v>
      </c>
      <c r="K103" s="155">
        <v>0</v>
      </c>
      <c r="L103" s="153">
        <v>8</v>
      </c>
      <c r="M103" s="154">
        <v>12</v>
      </c>
      <c r="N103" s="155">
        <v>20</v>
      </c>
    </row>
    <row r="104" spans="1:21" ht="15" thickTop="1" thickBot="1" x14ac:dyDescent="0.2">
      <c r="A104" s="276" t="s">
        <v>56</v>
      </c>
      <c r="B104" s="277"/>
      <c r="C104" s="156">
        <v>1368</v>
      </c>
      <c r="D104" s="157">
        <v>1096</v>
      </c>
      <c r="E104" s="158">
        <v>2464</v>
      </c>
      <c r="F104" s="159">
        <v>829</v>
      </c>
      <c r="G104" s="157">
        <v>784</v>
      </c>
      <c r="H104" s="158">
        <v>1613</v>
      </c>
      <c r="I104" s="159">
        <v>24</v>
      </c>
      <c r="J104" s="157">
        <v>15</v>
      </c>
      <c r="K104" s="158">
        <v>39</v>
      </c>
      <c r="L104" s="159">
        <v>2221</v>
      </c>
      <c r="M104" s="157">
        <v>1895</v>
      </c>
      <c r="N104" s="158">
        <v>4116</v>
      </c>
    </row>
    <row r="107" spans="1:21" ht="14.25" thickBot="1" x14ac:dyDescent="0.2">
      <c r="A107" s="48" t="s">
        <v>87</v>
      </c>
    </row>
    <row r="108" spans="1:21" x14ac:dyDescent="0.15">
      <c r="A108" s="217"/>
      <c r="B108" s="218"/>
      <c r="C108" s="236" t="s">
        <v>79</v>
      </c>
      <c r="D108" s="237"/>
      <c r="E108" s="237"/>
      <c r="F108" s="237"/>
      <c r="G108" s="238"/>
      <c r="H108" s="236" t="s">
        <v>80</v>
      </c>
      <c r="I108" s="237"/>
      <c r="J108" s="237"/>
      <c r="K108" s="237"/>
      <c r="L108" s="238"/>
      <c r="M108" s="236" t="s">
        <v>81</v>
      </c>
      <c r="N108" s="237"/>
      <c r="O108" s="237"/>
      <c r="P108" s="237"/>
      <c r="Q108" s="238"/>
      <c r="R108" s="236" t="s">
        <v>56</v>
      </c>
      <c r="S108" s="237"/>
      <c r="T108" s="237"/>
      <c r="U108" s="238"/>
    </row>
    <row r="109" spans="1:21" ht="40.5" customHeight="1" x14ac:dyDescent="0.15">
      <c r="A109" s="219"/>
      <c r="B109" s="220"/>
      <c r="C109" s="103" t="s">
        <v>35</v>
      </c>
      <c r="D109" s="160" t="s">
        <v>36</v>
      </c>
      <c r="E109" s="53" t="s">
        <v>34</v>
      </c>
      <c r="F109" s="278" t="s">
        <v>88</v>
      </c>
      <c r="G109" s="279"/>
      <c r="H109" s="53" t="s">
        <v>35</v>
      </c>
      <c r="I109" s="160" t="s">
        <v>36</v>
      </c>
      <c r="J109" s="53" t="s">
        <v>34</v>
      </c>
      <c r="K109" s="278" t="s">
        <v>88</v>
      </c>
      <c r="L109" s="279"/>
      <c r="M109" s="103" t="s">
        <v>35</v>
      </c>
      <c r="N109" s="160" t="s">
        <v>36</v>
      </c>
      <c r="O109" s="53" t="s">
        <v>34</v>
      </c>
      <c r="P109" s="278" t="s">
        <v>88</v>
      </c>
      <c r="Q109" s="279"/>
      <c r="R109" s="103" t="s">
        <v>35</v>
      </c>
      <c r="S109" s="160" t="s">
        <v>36</v>
      </c>
      <c r="T109" s="53" t="s">
        <v>56</v>
      </c>
      <c r="U109" s="284" t="s">
        <v>83</v>
      </c>
    </row>
    <row r="110" spans="1:21" x14ac:dyDescent="0.15">
      <c r="A110" s="265" t="s">
        <v>25</v>
      </c>
      <c r="B110" s="266"/>
      <c r="C110" s="104">
        <v>-23</v>
      </c>
      <c r="D110" s="105">
        <v>-22</v>
      </c>
      <c r="E110" s="57">
        <v>-45</v>
      </c>
      <c r="F110" s="280">
        <v>0.90022172949002222</v>
      </c>
      <c r="G110" s="281"/>
      <c r="H110" s="57">
        <v>4</v>
      </c>
      <c r="I110" s="105">
        <v>-5</v>
      </c>
      <c r="J110" s="57">
        <v>-1</v>
      </c>
      <c r="K110" s="280">
        <v>0.994413407821229</v>
      </c>
      <c r="L110" s="281"/>
      <c r="M110" s="104">
        <v>-3</v>
      </c>
      <c r="N110" s="105">
        <v>-1</v>
      </c>
      <c r="O110" s="57">
        <v>-4</v>
      </c>
      <c r="P110" s="280">
        <v>0.5</v>
      </c>
      <c r="Q110" s="281"/>
      <c r="R110" s="104">
        <v>-22</v>
      </c>
      <c r="S110" s="105">
        <v>-28</v>
      </c>
      <c r="T110" s="57">
        <v>-50</v>
      </c>
      <c r="U110" s="285">
        <v>0.92163009404388718</v>
      </c>
    </row>
    <row r="111" spans="1:21" x14ac:dyDescent="0.15">
      <c r="A111" s="268" t="s">
        <v>26</v>
      </c>
      <c r="B111" s="269"/>
      <c r="C111" s="106">
        <v>-70</v>
      </c>
      <c r="D111" s="107">
        <v>-1</v>
      </c>
      <c r="E111" s="108">
        <v>-71</v>
      </c>
      <c r="F111" s="248">
        <v>0.7917888563049853</v>
      </c>
      <c r="G111" s="249"/>
      <c r="H111" s="108">
        <v>-4</v>
      </c>
      <c r="I111" s="107">
        <v>-40</v>
      </c>
      <c r="J111" s="108">
        <v>-44</v>
      </c>
      <c r="K111" s="248">
        <v>0.89448441247002397</v>
      </c>
      <c r="L111" s="249"/>
      <c r="M111" s="106">
        <v>-4</v>
      </c>
      <c r="N111" s="107">
        <v>2</v>
      </c>
      <c r="O111" s="108">
        <v>-2</v>
      </c>
      <c r="P111" s="248">
        <v>0.75</v>
      </c>
      <c r="Q111" s="249"/>
      <c r="R111" s="106">
        <v>-78</v>
      </c>
      <c r="S111" s="107">
        <v>-39</v>
      </c>
      <c r="T111" s="108">
        <v>-117</v>
      </c>
      <c r="U111" s="223">
        <v>0.84725848563968664</v>
      </c>
    </row>
    <row r="112" spans="1:21" x14ac:dyDescent="0.15">
      <c r="A112" s="268" t="s">
        <v>27</v>
      </c>
      <c r="B112" s="269"/>
      <c r="C112" s="106">
        <v>-1</v>
      </c>
      <c r="D112" s="107">
        <v>16</v>
      </c>
      <c r="E112" s="108">
        <v>15</v>
      </c>
      <c r="F112" s="248">
        <v>1.0381679389312977</v>
      </c>
      <c r="G112" s="249"/>
      <c r="H112" s="108">
        <v>-17</v>
      </c>
      <c r="I112" s="107">
        <v>-13</v>
      </c>
      <c r="J112" s="108">
        <v>-30</v>
      </c>
      <c r="K112" s="248">
        <v>0.88235294117647056</v>
      </c>
      <c r="L112" s="249"/>
      <c r="M112" s="106">
        <v>5</v>
      </c>
      <c r="N112" s="107">
        <v>3</v>
      </c>
      <c r="O112" s="108">
        <v>8</v>
      </c>
      <c r="P112" s="248">
        <v>5</v>
      </c>
      <c r="Q112" s="249"/>
      <c r="R112" s="106">
        <v>-13</v>
      </c>
      <c r="S112" s="107">
        <v>6</v>
      </c>
      <c r="T112" s="108">
        <v>-7</v>
      </c>
      <c r="U112" s="223">
        <v>0.98923076923076925</v>
      </c>
    </row>
    <row r="113" spans="1:21" ht="13.5" customHeight="1" x14ac:dyDescent="0.15">
      <c r="A113" s="268" t="s">
        <v>28</v>
      </c>
      <c r="B113" s="269"/>
      <c r="C113" s="106">
        <v>-14</v>
      </c>
      <c r="D113" s="107">
        <v>-7</v>
      </c>
      <c r="E113" s="108">
        <v>-21</v>
      </c>
      <c r="F113" s="248">
        <v>0.81081081081081086</v>
      </c>
      <c r="G113" s="249"/>
      <c r="H113" s="108">
        <v>-2</v>
      </c>
      <c r="I113" s="107">
        <v>-14</v>
      </c>
      <c r="J113" s="108">
        <v>-16</v>
      </c>
      <c r="K113" s="248">
        <v>0.79220779220779225</v>
      </c>
      <c r="L113" s="249"/>
      <c r="M113" s="106">
        <v>3</v>
      </c>
      <c r="N113" s="107">
        <v>0</v>
      </c>
      <c r="O113" s="108">
        <v>3</v>
      </c>
      <c r="P113" s="248" t="s">
        <v>117</v>
      </c>
      <c r="Q113" s="249"/>
      <c r="R113" s="106">
        <v>-13</v>
      </c>
      <c r="S113" s="107">
        <v>-21</v>
      </c>
      <c r="T113" s="108">
        <v>-34</v>
      </c>
      <c r="U113" s="223">
        <v>0.81914893617021278</v>
      </c>
    </row>
    <row r="114" spans="1:21" x14ac:dyDescent="0.15">
      <c r="A114" s="268" t="s">
        <v>29</v>
      </c>
      <c r="B114" s="269"/>
      <c r="C114" s="106">
        <v>2</v>
      </c>
      <c r="D114" s="107">
        <v>3</v>
      </c>
      <c r="E114" s="108">
        <v>5</v>
      </c>
      <c r="F114" s="248">
        <v>1.0234741784037558</v>
      </c>
      <c r="G114" s="249"/>
      <c r="H114" s="108">
        <v>6</v>
      </c>
      <c r="I114" s="107">
        <v>25</v>
      </c>
      <c r="J114" s="108">
        <v>31</v>
      </c>
      <c r="K114" s="248">
        <v>1.123015873015873</v>
      </c>
      <c r="L114" s="249"/>
      <c r="M114" s="106">
        <v>0</v>
      </c>
      <c r="N114" s="107">
        <v>4</v>
      </c>
      <c r="O114" s="108">
        <v>4</v>
      </c>
      <c r="P114" s="248">
        <v>5</v>
      </c>
      <c r="Q114" s="249"/>
      <c r="R114" s="106">
        <v>8</v>
      </c>
      <c r="S114" s="107">
        <v>32</v>
      </c>
      <c r="T114" s="108">
        <v>40</v>
      </c>
      <c r="U114" s="223">
        <v>1.0858369098712446</v>
      </c>
    </row>
    <row r="115" spans="1:21" x14ac:dyDescent="0.15">
      <c r="A115" s="268" t="s">
        <v>30</v>
      </c>
      <c r="B115" s="269"/>
      <c r="C115" s="106">
        <v>8</v>
      </c>
      <c r="D115" s="107">
        <v>2</v>
      </c>
      <c r="E115" s="108">
        <v>10</v>
      </c>
      <c r="F115" s="248">
        <v>1.0757575757575757</v>
      </c>
      <c r="G115" s="249"/>
      <c r="H115" s="108">
        <v>-9</v>
      </c>
      <c r="I115" s="107">
        <v>3</v>
      </c>
      <c r="J115" s="108">
        <v>-6</v>
      </c>
      <c r="K115" s="248">
        <v>0.92405063291139244</v>
      </c>
      <c r="L115" s="249"/>
      <c r="M115" s="106">
        <v>1</v>
      </c>
      <c r="N115" s="107">
        <v>1</v>
      </c>
      <c r="O115" s="108">
        <v>2</v>
      </c>
      <c r="P115" s="248" t="s">
        <v>117</v>
      </c>
      <c r="Q115" s="249"/>
      <c r="R115" s="106">
        <v>0</v>
      </c>
      <c r="S115" s="107">
        <v>6</v>
      </c>
      <c r="T115" s="108">
        <v>6</v>
      </c>
      <c r="U115" s="223">
        <v>1.028436018957346</v>
      </c>
    </row>
    <row r="116" spans="1:21" x14ac:dyDescent="0.15">
      <c r="A116" s="268" t="s">
        <v>31</v>
      </c>
      <c r="B116" s="269"/>
      <c r="C116" s="106">
        <v>6</v>
      </c>
      <c r="D116" s="107">
        <v>-7</v>
      </c>
      <c r="E116" s="108">
        <v>-1</v>
      </c>
      <c r="F116" s="248">
        <v>0.99845916795069334</v>
      </c>
      <c r="G116" s="249"/>
      <c r="H116" s="108">
        <v>-18</v>
      </c>
      <c r="I116" s="107">
        <v>31</v>
      </c>
      <c r="J116" s="108">
        <v>13</v>
      </c>
      <c r="K116" s="248">
        <v>1.0550847457627119</v>
      </c>
      <c r="L116" s="249"/>
      <c r="M116" s="106">
        <v>-3</v>
      </c>
      <c r="N116" s="107">
        <v>-5</v>
      </c>
      <c r="O116" s="108">
        <v>-8</v>
      </c>
      <c r="P116" s="248">
        <v>0.38461538461538464</v>
      </c>
      <c r="Q116" s="249"/>
      <c r="R116" s="106">
        <v>-15</v>
      </c>
      <c r="S116" s="107">
        <v>19</v>
      </c>
      <c r="T116" s="108">
        <v>4</v>
      </c>
      <c r="U116" s="223">
        <v>1.0044543429844097</v>
      </c>
    </row>
    <row r="117" spans="1:21" x14ac:dyDescent="0.15">
      <c r="A117" s="268" t="s">
        <v>32</v>
      </c>
      <c r="B117" s="269"/>
      <c r="C117" s="106">
        <v>-2</v>
      </c>
      <c r="D117" s="107">
        <v>-12</v>
      </c>
      <c r="E117" s="108">
        <v>-14</v>
      </c>
      <c r="F117" s="248">
        <v>0.91566265060240959</v>
      </c>
      <c r="G117" s="249"/>
      <c r="H117" s="108">
        <v>-15</v>
      </c>
      <c r="I117" s="107">
        <v>-13</v>
      </c>
      <c r="J117" s="108">
        <v>-28</v>
      </c>
      <c r="K117" s="248">
        <v>0.73584905660377353</v>
      </c>
      <c r="L117" s="249"/>
      <c r="M117" s="106">
        <v>1</v>
      </c>
      <c r="N117" s="107">
        <v>-1</v>
      </c>
      <c r="O117" s="108">
        <v>0</v>
      </c>
      <c r="P117" s="248">
        <v>1</v>
      </c>
      <c r="Q117" s="249"/>
      <c r="R117" s="106">
        <v>-16</v>
      </c>
      <c r="S117" s="107">
        <v>-26</v>
      </c>
      <c r="T117" s="108">
        <v>-42</v>
      </c>
      <c r="U117" s="223">
        <v>0.84946236559139787</v>
      </c>
    </row>
    <row r="118" spans="1:21" ht="14.25" thickBot="1" x14ac:dyDescent="0.2">
      <c r="A118" s="274" t="s">
        <v>33</v>
      </c>
      <c r="B118" s="275"/>
      <c r="C118" s="110">
        <v>-1</v>
      </c>
      <c r="D118" s="111">
        <v>-3</v>
      </c>
      <c r="E118" s="63">
        <v>-4</v>
      </c>
      <c r="F118" s="261">
        <v>0.5</v>
      </c>
      <c r="G118" s="262"/>
      <c r="H118" s="63">
        <v>-4</v>
      </c>
      <c r="I118" s="111">
        <v>-8</v>
      </c>
      <c r="J118" s="63">
        <v>-12</v>
      </c>
      <c r="K118" s="261">
        <v>0</v>
      </c>
      <c r="L118" s="262"/>
      <c r="M118" s="110">
        <v>0</v>
      </c>
      <c r="N118" s="111">
        <v>0</v>
      </c>
      <c r="O118" s="63">
        <v>0</v>
      </c>
      <c r="P118" s="248" t="s">
        <v>115</v>
      </c>
      <c r="Q118" s="249"/>
      <c r="R118" s="110">
        <v>-5</v>
      </c>
      <c r="S118" s="111">
        <v>-11</v>
      </c>
      <c r="T118" s="63">
        <v>-16</v>
      </c>
      <c r="U118" s="224">
        <v>0.2</v>
      </c>
    </row>
    <row r="119" spans="1:21" ht="15" thickTop="1" thickBot="1" x14ac:dyDescent="0.2">
      <c r="A119" s="276" t="s">
        <v>56</v>
      </c>
      <c r="B119" s="277"/>
      <c r="C119" s="113">
        <v>-95</v>
      </c>
      <c r="D119" s="114">
        <v>-31</v>
      </c>
      <c r="E119" s="69">
        <v>-126</v>
      </c>
      <c r="F119" s="257">
        <v>0.94886363636363635</v>
      </c>
      <c r="G119" s="258"/>
      <c r="H119" s="69">
        <v>-59</v>
      </c>
      <c r="I119" s="114">
        <v>-34</v>
      </c>
      <c r="J119" s="69">
        <v>-93</v>
      </c>
      <c r="K119" s="257">
        <v>0.94234345939243647</v>
      </c>
      <c r="L119" s="258"/>
      <c r="M119" s="113">
        <v>0</v>
      </c>
      <c r="N119" s="114">
        <v>3</v>
      </c>
      <c r="O119" s="69">
        <v>3</v>
      </c>
      <c r="P119" s="257">
        <v>1.0769230769230769</v>
      </c>
      <c r="Q119" s="258"/>
      <c r="R119" s="113">
        <v>-154</v>
      </c>
      <c r="S119" s="114">
        <v>-62</v>
      </c>
      <c r="T119" s="69">
        <v>-216</v>
      </c>
      <c r="U119" s="222">
        <v>0.94752186588921283</v>
      </c>
    </row>
    <row r="123" spans="1:21" x14ac:dyDescent="0.15">
      <c r="A123" s="48" t="s">
        <v>105</v>
      </c>
    </row>
    <row r="124" spans="1:21" ht="14.25" thickBot="1" x14ac:dyDescent="0.2"/>
    <row r="125" spans="1:21" x14ac:dyDescent="0.15">
      <c r="A125" s="225"/>
      <c r="B125" s="236" t="s">
        <v>79</v>
      </c>
      <c r="C125" s="237"/>
      <c r="D125" s="237"/>
      <c r="E125" s="238"/>
      <c r="F125" s="236" t="s">
        <v>80</v>
      </c>
      <c r="G125" s="237"/>
      <c r="H125" s="237"/>
      <c r="I125" s="238"/>
      <c r="J125" s="236" t="s">
        <v>81</v>
      </c>
      <c r="K125" s="237"/>
      <c r="L125" s="237"/>
      <c r="M125" s="239"/>
      <c r="N125" s="240" t="s">
        <v>56</v>
      </c>
      <c r="O125" s="237"/>
      <c r="P125" s="237"/>
      <c r="Q125" s="238"/>
    </row>
    <row r="126" spans="1:21" x14ac:dyDescent="0.15">
      <c r="A126" s="226"/>
      <c r="B126" s="161" t="s">
        <v>110</v>
      </c>
      <c r="C126" s="162" t="s">
        <v>91</v>
      </c>
      <c r="D126" s="163" t="s">
        <v>82</v>
      </c>
      <c r="E126" s="55" t="s">
        <v>83</v>
      </c>
      <c r="F126" s="103" t="s">
        <v>109</v>
      </c>
      <c r="G126" s="164" t="s">
        <v>91</v>
      </c>
      <c r="H126" s="163" t="s">
        <v>82</v>
      </c>
      <c r="I126" s="165" t="s">
        <v>83</v>
      </c>
      <c r="J126" s="103" t="s">
        <v>109</v>
      </c>
      <c r="K126" s="164" t="s">
        <v>91</v>
      </c>
      <c r="L126" s="163" t="s">
        <v>82</v>
      </c>
      <c r="M126" s="54" t="s">
        <v>83</v>
      </c>
      <c r="N126" s="53" t="s">
        <v>109</v>
      </c>
      <c r="O126" s="164" t="s">
        <v>91</v>
      </c>
      <c r="P126" s="163" t="s">
        <v>82</v>
      </c>
      <c r="Q126" s="165" t="s">
        <v>83</v>
      </c>
    </row>
    <row r="127" spans="1:21" x14ac:dyDescent="0.15">
      <c r="A127" s="166" t="s">
        <v>11</v>
      </c>
      <c r="B127" s="167">
        <v>792</v>
      </c>
      <c r="C127" s="168">
        <v>828</v>
      </c>
      <c r="D127" s="169">
        <v>-36</v>
      </c>
      <c r="E127" s="122">
        <v>0.95652173913043481</v>
      </c>
      <c r="F127" s="167">
        <v>402</v>
      </c>
      <c r="G127" s="168">
        <v>421</v>
      </c>
      <c r="H127" s="169">
        <v>-19</v>
      </c>
      <c r="I127" s="122">
        <v>0.95486935866983369</v>
      </c>
      <c r="J127" s="170">
        <v>1</v>
      </c>
      <c r="K127" s="171">
        <v>4</v>
      </c>
      <c r="L127" s="169">
        <v>-3</v>
      </c>
      <c r="M127" s="124">
        <v>0.25</v>
      </c>
      <c r="N127" s="120">
        <v>1195</v>
      </c>
      <c r="O127" s="172">
        <v>1253</v>
      </c>
      <c r="P127" s="169">
        <v>-58</v>
      </c>
      <c r="Q127" s="122">
        <v>0.95371109337589788</v>
      </c>
    </row>
    <row r="128" spans="1:21" x14ac:dyDescent="0.15">
      <c r="A128" s="173" t="s">
        <v>6</v>
      </c>
      <c r="B128" s="174">
        <v>127</v>
      </c>
      <c r="C128" s="175">
        <v>149</v>
      </c>
      <c r="D128" s="169">
        <v>-22</v>
      </c>
      <c r="E128" s="122">
        <v>0.8523489932885906</v>
      </c>
      <c r="F128" s="174">
        <v>53</v>
      </c>
      <c r="G128" s="175">
        <v>63</v>
      </c>
      <c r="H128" s="169">
        <v>-10</v>
      </c>
      <c r="I128" s="122">
        <v>0.84126984126984128</v>
      </c>
      <c r="J128" s="176">
        <v>0</v>
      </c>
      <c r="K128" s="177">
        <v>0</v>
      </c>
      <c r="L128" s="169">
        <v>0</v>
      </c>
      <c r="M128" s="124" t="s">
        <v>115</v>
      </c>
      <c r="N128" s="120">
        <v>180</v>
      </c>
      <c r="O128" s="172">
        <v>212</v>
      </c>
      <c r="P128" s="169">
        <v>-32</v>
      </c>
      <c r="Q128" s="122">
        <v>0.84905660377358494</v>
      </c>
    </row>
    <row r="129" spans="1:17" x14ac:dyDescent="0.15">
      <c r="A129" s="173" t="s">
        <v>2</v>
      </c>
      <c r="B129" s="174">
        <v>627</v>
      </c>
      <c r="C129" s="175">
        <v>614</v>
      </c>
      <c r="D129" s="169">
        <v>13</v>
      </c>
      <c r="E129" s="122">
        <v>1.0211726384364821</v>
      </c>
      <c r="F129" s="174">
        <v>559</v>
      </c>
      <c r="G129" s="175">
        <v>571</v>
      </c>
      <c r="H129" s="169">
        <v>-12</v>
      </c>
      <c r="I129" s="122">
        <v>0.978984238178634</v>
      </c>
      <c r="J129" s="176">
        <v>10</v>
      </c>
      <c r="K129" s="177">
        <v>3</v>
      </c>
      <c r="L129" s="169">
        <v>7</v>
      </c>
      <c r="M129" s="124">
        <v>3.3333333333333335</v>
      </c>
      <c r="N129" s="120">
        <v>1196</v>
      </c>
      <c r="O129" s="172">
        <v>1188</v>
      </c>
      <c r="P129" s="169">
        <v>8</v>
      </c>
      <c r="Q129" s="122">
        <v>1.0067340067340067</v>
      </c>
    </row>
    <row r="130" spans="1:17" x14ac:dyDescent="0.15">
      <c r="A130" s="173" t="s">
        <v>3</v>
      </c>
      <c r="B130" s="174">
        <v>93</v>
      </c>
      <c r="C130" s="175">
        <v>166</v>
      </c>
      <c r="D130" s="169">
        <v>-73</v>
      </c>
      <c r="E130" s="122">
        <v>0.56024096385542166</v>
      </c>
      <c r="F130" s="174">
        <v>54</v>
      </c>
      <c r="G130" s="175">
        <v>70</v>
      </c>
      <c r="H130" s="169">
        <v>-16</v>
      </c>
      <c r="I130" s="122">
        <v>0.77142857142857146</v>
      </c>
      <c r="J130" s="176">
        <v>0</v>
      </c>
      <c r="K130" s="177">
        <v>0</v>
      </c>
      <c r="L130" s="169">
        <v>0</v>
      </c>
      <c r="M130" s="124" t="s">
        <v>115</v>
      </c>
      <c r="N130" s="120">
        <v>147</v>
      </c>
      <c r="O130" s="172">
        <v>236</v>
      </c>
      <c r="P130" s="169">
        <v>-89</v>
      </c>
      <c r="Q130" s="122">
        <v>0.6228813559322034</v>
      </c>
    </row>
    <row r="131" spans="1:17" x14ac:dyDescent="0.15">
      <c r="A131" s="173" t="s">
        <v>9</v>
      </c>
      <c r="B131" s="174">
        <v>123</v>
      </c>
      <c r="C131" s="175">
        <v>139</v>
      </c>
      <c r="D131" s="169">
        <v>-16</v>
      </c>
      <c r="E131" s="122">
        <v>0.8848920863309353</v>
      </c>
      <c r="F131" s="174">
        <v>113</v>
      </c>
      <c r="G131" s="175">
        <v>135</v>
      </c>
      <c r="H131" s="169">
        <v>-22</v>
      </c>
      <c r="I131" s="122">
        <v>0.83703703703703702</v>
      </c>
      <c r="J131" s="176">
        <v>6</v>
      </c>
      <c r="K131" s="177">
        <v>10</v>
      </c>
      <c r="L131" s="169">
        <v>-4</v>
      </c>
      <c r="M131" s="124">
        <v>0.6</v>
      </c>
      <c r="N131" s="120">
        <v>242</v>
      </c>
      <c r="O131" s="172">
        <v>284</v>
      </c>
      <c r="P131" s="169">
        <v>-42</v>
      </c>
      <c r="Q131" s="122">
        <v>0.852112676056338</v>
      </c>
    </row>
    <row r="132" spans="1:17" x14ac:dyDescent="0.15">
      <c r="A132" s="173" t="s">
        <v>5</v>
      </c>
      <c r="B132" s="174">
        <v>151</v>
      </c>
      <c r="C132" s="175">
        <v>121</v>
      </c>
      <c r="D132" s="169">
        <v>30</v>
      </c>
      <c r="E132" s="122">
        <v>1.2479338842975207</v>
      </c>
      <c r="F132" s="174">
        <v>70</v>
      </c>
      <c r="G132" s="175">
        <v>69</v>
      </c>
      <c r="H132" s="169">
        <v>1</v>
      </c>
      <c r="I132" s="122">
        <v>1.0144927536231885</v>
      </c>
      <c r="J132" s="176">
        <v>6</v>
      </c>
      <c r="K132" s="177">
        <v>1</v>
      </c>
      <c r="L132" s="169">
        <v>5</v>
      </c>
      <c r="M132" s="124">
        <v>6</v>
      </c>
      <c r="N132" s="120">
        <v>227</v>
      </c>
      <c r="O132" s="172">
        <v>191</v>
      </c>
      <c r="P132" s="169">
        <v>36</v>
      </c>
      <c r="Q132" s="122">
        <v>1.1884816753926701</v>
      </c>
    </row>
    <row r="133" spans="1:17" x14ac:dyDescent="0.15">
      <c r="A133" s="173" t="s">
        <v>1</v>
      </c>
      <c r="B133" s="174">
        <v>90</v>
      </c>
      <c r="C133" s="175">
        <v>103</v>
      </c>
      <c r="D133" s="169">
        <v>-13</v>
      </c>
      <c r="E133" s="122">
        <v>0.87378640776699024</v>
      </c>
      <c r="F133" s="174">
        <v>38</v>
      </c>
      <c r="G133" s="175">
        <v>41</v>
      </c>
      <c r="H133" s="169">
        <v>-3</v>
      </c>
      <c r="I133" s="122">
        <v>0.92682926829268297</v>
      </c>
      <c r="J133" s="176">
        <v>2</v>
      </c>
      <c r="K133" s="177">
        <v>7</v>
      </c>
      <c r="L133" s="169">
        <v>-5</v>
      </c>
      <c r="M133" s="124">
        <v>0.2857142857142857</v>
      </c>
      <c r="N133" s="120">
        <v>130</v>
      </c>
      <c r="O133" s="172">
        <v>151</v>
      </c>
      <c r="P133" s="169">
        <v>-21</v>
      </c>
      <c r="Q133" s="122">
        <v>0.86092715231788075</v>
      </c>
    </row>
    <row r="134" spans="1:17" x14ac:dyDescent="0.15">
      <c r="A134" s="173" t="s">
        <v>4</v>
      </c>
      <c r="B134" s="174">
        <v>78</v>
      </c>
      <c r="C134" s="175">
        <v>67</v>
      </c>
      <c r="D134" s="169">
        <v>11</v>
      </c>
      <c r="E134" s="122">
        <v>1.164179104477612</v>
      </c>
      <c r="F134" s="174">
        <v>45</v>
      </c>
      <c r="G134" s="175">
        <v>27</v>
      </c>
      <c r="H134" s="169">
        <v>18</v>
      </c>
      <c r="I134" s="122">
        <v>1.6666666666666667</v>
      </c>
      <c r="J134" s="176">
        <v>3</v>
      </c>
      <c r="K134" s="177">
        <v>3</v>
      </c>
      <c r="L134" s="169">
        <v>0</v>
      </c>
      <c r="M134" s="124">
        <v>1</v>
      </c>
      <c r="N134" s="120">
        <v>126</v>
      </c>
      <c r="O134" s="172">
        <v>97</v>
      </c>
      <c r="P134" s="169">
        <v>29</v>
      </c>
      <c r="Q134" s="122">
        <v>1.2989690721649485</v>
      </c>
    </row>
    <row r="135" spans="1:17" x14ac:dyDescent="0.15">
      <c r="A135" s="173" t="s">
        <v>13</v>
      </c>
      <c r="B135" s="174">
        <v>30</v>
      </c>
      <c r="C135" s="175">
        <v>33</v>
      </c>
      <c r="D135" s="169">
        <v>-3</v>
      </c>
      <c r="E135" s="122">
        <v>0.90909090909090906</v>
      </c>
      <c r="F135" s="174">
        <v>15</v>
      </c>
      <c r="G135" s="175">
        <v>21</v>
      </c>
      <c r="H135" s="169">
        <v>-6</v>
      </c>
      <c r="I135" s="122">
        <v>0.7142857142857143</v>
      </c>
      <c r="J135" s="176">
        <v>0</v>
      </c>
      <c r="K135" s="177">
        <v>0</v>
      </c>
      <c r="L135" s="169">
        <v>0</v>
      </c>
      <c r="M135" s="124" t="s">
        <v>115</v>
      </c>
      <c r="N135" s="120">
        <v>45</v>
      </c>
      <c r="O135" s="172">
        <v>54</v>
      </c>
      <c r="P135" s="169">
        <v>-9</v>
      </c>
      <c r="Q135" s="122">
        <v>0.83333333333333337</v>
      </c>
    </row>
    <row r="136" spans="1:17" x14ac:dyDescent="0.15">
      <c r="A136" s="173" t="s">
        <v>17</v>
      </c>
      <c r="B136" s="174">
        <v>16</v>
      </c>
      <c r="C136" s="175">
        <v>15</v>
      </c>
      <c r="D136" s="169">
        <v>1</v>
      </c>
      <c r="E136" s="122">
        <v>1.0666666666666667</v>
      </c>
      <c r="F136" s="174">
        <v>7</v>
      </c>
      <c r="G136" s="175">
        <v>18</v>
      </c>
      <c r="H136" s="169">
        <v>-11</v>
      </c>
      <c r="I136" s="122">
        <v>0.3888888888888889</v>
      </c>
      <c r="J136" s="176">
        <v>0</v>
      </c>
      <c r="K136" s="177">
        <v>0</v>
      </c>
      <c r="L136" s="169">
        <v>0</v>
      </c>
      <c r="M136" s="124" t="s">
        <v>115</v>
      </c>
      <c r="N136" s="120">
        <v>23</v>
      </c>
      <c r="O136" s="172">
        <v>33</v>
      </c>
      <c r="P136" s="169">
        <v>-10</v>
      </c>
      <c r="Q136" s="122">
        <v>0.69696969696969702</v>
      </c>
    </row>
    <row r="137" spans="1:17" x14ac:dyDescent="0.15">
      <c r="A137" s="173" t="s">
        <v>8</v>
      </c>
      <c r="B137" s="174">
        <v>5</v>
      </c>
      <c r="C137" s="175">
        <v>5</v>
      </c>
      <c r="D137" s="169">
        <v>0</v>
      </c>
      <c r="E137" s="122">
        <v>1</v>
      </c>
      <c r="F137" s="174">
        <v>5</v>
      </c>
      <c r="G137" s="175">
        <v>15</v>
      </c>
      <c r="H137" s="169">
        <v>-10</v>
      </c>
      <c r="I137" s="122">
        <v>0.33333333333333331</v>
      </c>
      <c r="J137" s="176">
        <v>0</v>
      </c>
      <c r="K137" s="177">
        <v>8</v>
      </c>
      <c r="L137" s="169">
        <v>-8</v>
      </c>
      <c r="M137" s="124" t="s">
        <v>116</v>
      </c>
      <c r="N137" s="120">
        <v>10</v>
      </c>
      <c r="O137" s="172">
        <v>28</v>
      </c>
      <c r="P137" s="169">
        <v>-18</v>
      </c>
      <c r="Q137" s="122">
        <v>0.35714285714285715</v>
      </c>
    </row>
    <row r="138" spans="1:17" x14ac:dyDescent="0.15">
      <c r="A138" s="173" t="s">
        <v>15</v>
      </c>
      <c r="B138" s="174">
        <v>14</v>
      </c>
      <c r="C138" s="175">
        <v>16</v>
      </c>
      <c r="D138" s="169">
        <v>-2</v>
      </c>
      <c r="E138" s="122">
        <v>0.875</v>
      </c>
      <c r="F138" s="174">
        <v>26</v>
      </c>
      <c r="G138" s="175">
        <v>10</v>
      </c>
      <c r="H138" s="169">
        <v>16</v>
      </c>
      <c r="I138" s="122">
        <v>2.6</v>
      </c>
      <c r="J138" s="176">
        <v>0</v>
      </c>
      <c r="K138" s="177">
        <v>0</v>
      </c>
      <c r="L138" s="169">
        <v>0</v>
      </c>
      <c r="M138" s="124" t="s">
        <v>115</v>
      </c>
      <c r="N138" s="120">
        <v>40</v>
      </c>
      <c r="O138" s="172">
        <v>26</v>
      </c>
      <c r="P138" s="169">
        <v>14</v>
      </c>
      <c r="Q138" s="122">
        <v>1.5384615384615385</v>
      </c>
    </row>
    <row r="139" spans="1:17" x14ac:dyDescent="0.15">
      <c r="A139" s="173" t="s">
        <v>10</v>
      </c>
      <c r="B139" s="174">
        <v>37</v>
      </c>
      <c r="C139" s="175">
        <v>37</v>
      </c>
      <c r="D139" s="169">
        <v>0</v>
      </c>
      <c r="E139" s="122">
        <v>1</v>
      </c>
      <c r="F139" s="174">
        <v>20</v>
      </c>
      <c r="G139" s="175">
        <v>21</v>
      </c>
      <c r="H139" s="169">
        <v>-1</v>
      </c>
      <c r="I139" s="122">
        <v>0.95238095238095233</v>
      </c>
      <c r="J139" s="176">
        <v>4</v>
      </c>
      <c r="K139" s="177">
        <v>2</v>
      </c>
      <c r="L139" s="169">
        <v>2</v>
      </c>
      <c r="M139" s="124">
        <v>2</v>
      </c>
      <c r="N139" s="120">
        <v>61</v>
      </c>
      <c r="O139" s="172">
        <v>60</v>
      </c>
      <c r="P139" s="169">
        <v>1</v>
      </c>
      <c r="Q139" s="122">
        <v>1.0166666666666666</v>
      </c>
    </row>
    <row r="140" spans="1:17" x14ac:dyDescent="0.15">
      <c r="A140" s="173" t="s">
        <v>7</v>
      </c>
      <c r="B140" s="174">
        <v>31</v>
      </c>
      <c r="C140" s="175">
        <v>38</v>
      </c>
      <c r="D140" s="169">
        <v>-7</v>
      </c>
      <c r="E140" s="122">
        <v>0.81578947368421051</v>
      </c>
      <c r="F140" s="174">
        <v>21</v>
      </c>
      <c r="G140" s="175">
        <v>30</v>
      </c>
      <c r="H140" s="169">
        <v>-9</v>
      </c>
      <c r="I140" s="122">
        <v>0.7</v>
      </c>
      <c r="J140" s="176">
        <v>2</v>
      </c>
      <c r="K140" s="177">
        <v>0</v>
      </c>
      <c r="L140" s="169">
        <v>2</v>
      </c>
      <c r="M140" s="124" t="s">
        <v>117</v>
      </c>
      <c r="N140" s="120">
        <v>54</v>
      </c>
      <c r="O140" s="172">
        <v>68</v>
      </c>
      <c r="P140" s="169">
        <v>-14</v>
      </c>
      <c r="Q140" s="122">
        <v>0.79411764705882348</v>
      </c>
    </row>
    <row r="141" spans="1:17" x14ac:dyDescent="0.15">
      <c r="A141" s="173" t="s">
        <v>12</v>
      </c>
      <c r="B141" s="174">
        <v>25</v>
      </c>
      <c r="C141" s="175">
        <v>42</v>
      </c>
      <c r="D141" s="169">
        <v>-17</v>
      </c>
      <c r="E141" s="122">
        <v>0.59523809523809523</v>
      </c>
      <c r="F141" s="174">
        <v>22</v>
      </c>
      <c r="G141" s="175">
        <v>27</v>
      </c>
      <c r="H141" s="169">
        <v>-5</v>
      </c>
      <c r="I141" s="122">
        <v>0.81481481481481477</v>
      </c>
      <c r="J141" s="176">
        <v>2</v>
      </c>
      <c r="K141" s="177">
        <v>1</v>
      </c>
      <c r="L141" s="169">
        <v>1</v>
      </c>
      <c r="M141" s="124">
        <v>2</v>
      </c>
      <c r="N141" s="120">
        <v>49</v>
      </c>
      <c r="O141" s="172">
        <v>70</v>
      </c>
      <c r="P141" s="169">
        <v>-21</v>
      </c>
      <c r="Q141" s="122">
        <v>0.7</v>
      </c>
    </row>
    <row r="142" spans="1:17" x14ac:dyDescent="0.15">
      <c r="A142" s="173" t="s">
        <v>16</v>
      </c>
      <c r="B142" s="174">
        <v>19</v>
      </c>
      <c r="C142" s="175">
        <v>6</v>
      </c>
      <c r="D142" s="169">
        <v>13</v>
      </c>
      <c r="E142" s="122">
        <v>3.1666666666666665</v>
      </c>
      <c r="F142" s="174">
        <v>14</v>
      </c>
      <c r="G142" s="175">
        <v>18</v>
      </c>
      <c r="H142" s="169">
        <v>-4</v>
      </c>
      <c r="I142" s="122">
        <v>0.77777777777777779</v>
      </c>
      <c r="J142" s="176">
        <v>0</v>
      </c>
      <c r="K142" s="177">
        <v>0</v>
      </c>
      <c r="L142" s="169">
        <v>0</v>
      </c>
      <c r="M142" s="124" t="s">
        <v>115</v>
      </c>
      <c r="N142" s="120">
        <v>33</v>
      </c>
      <c r="O142" s="172">
        <v>24</v>
      </c>
      <c r="P142" s="169">
        <v>9</v>
      </c>
      <c r="Q142" s="122">
        <v>1.375</v>
      </c>
    </row>
    <row r="143" spans="1:17" x14ac:dyDescent="0.15">
      <c r="A143" s="173" t="s">
        <v>14</v>
      </c>
      <c r="B143" s="174">
        <v>6</v>
      </c>
      <c r="C143" s="175">
        <v>7</v>
      </c>
      <c r="D143" s="169">
        <v>-1</v>
      </c>
      <c r="E143" s="122">
        <v>0.8571428571428571</v>
      </c>
      <c r="F143" s="174">
        <v>25</v>
      </c>
      <c r="G143" s="175">
        <v>25</v>
      </c>
      <c r="H143" s="169">
        <v>0</v>
      </c>
      <c r="I143" s="122">
        <v>1</v>
      </c>
      <c r="J143" s="176">
        <v>1</v>
      </c>
      <c r="K143" s="177">
        <v>0</v>
      </c>
      <c r="L143" s="169">
        <v>1</v>
      </c>
      <c r="M143" s="124" t="s">
        <v>117</v>
      </c>
      <c r="N143" s="120">
        <v>32</v>
      </c>
      <c r="O143" s="172">
        <v>32</v>
      </c>
      <c r="P143" s="169">
        <v>0</v>
      </c>
      <c r="Q143" s="122">
        <v>1</v>
      </c>
    </row>
    <row r="144" spans="1:17" x14ac:dyDescent="0.15">
      <c r="A144" s="173" t="s">
        <v>18</v>
      </c>
      <c r="B144" s="174">
        <v>8</v>
      </c>
      <c r="C144" s="175">
        <v>5</v>
      </c>
      <c r="D144" s="169">
        <v>3</v>
      </c>
      <c r="E144" s="122">
        <v>1.6</v>
      </c>
      <c r="F144" s="174">
        <v>10</v>
      </c>
      <c r="G144" s="175">
        <v>8</v>
      </c>
      <c r="H144" s="169">
        <v>2</v>
      </c>
      <c r="I144" s="122">
        <v>1.25</v>
      </c>
      <c r="J144" s="176">
        <v>0</v>
      </c>
      <c r="K144" s="177">
        <v>0</v>
      </c>
      <c r="L144" s="169">
        <v>0</v>
      </c>
      <c r="M144" s="124" t="s">
        <v>115</v>
      </c>
      <c r="N144" s="120">
        <v>18</v>
      </c>
      <c r="O144" s="172">
        <v>13</v>
      </c>
      <c r="P144" s="169">
        <v>5</v>
      </c>
      <c r="Q144" s="122">
        <v>1.3846153846153846</v>
      </c>
    </row>
    <row r="145" spans="1:20" ht="14.25" thickBot="1" x14ac:dyDescent="0.2">
      <c r="A145" s="178" t="s">
        <v>0</v>
      </c>
      <c r="B145" s="179">
        <v>66</v>
      </c>
      <c r="C145" s="180">
        <v>73</v>
      </c>
      <c r="D145" s="181">
        <v>-7</v>
      </c>
      <c r="E145" s="122">
        <v>0.90410958904109584</v>
      </c>
      <c r="F145" s="179">
        <v>21</v>
      </c>
      <c r="G145" s="180">
        <v>23</v>
      </c>
      <c r="H145" s="181">
        <v>-2</v>
      </c>
      <c r="I145" s="139">
        <v>0.91304347826086951</v>
      </c>
      <c r="J145" s="182">
        <v>5</v>
      </c>
      <c r="K145" s="183">
        <v>0</v>
      </c>
      <c r="L145" s="181">
        <v>5</v>
      </c>
      <c r="M145" s="184" t="s">
        <v>117</v>
      </c>
      <c r="N145" s="137">
        <v>92</v>
      </c>
      <c r="O145" s="185">
        <v>96</v>
      </c>
      <c r="P145" s="181">
        <v>-4</v>
      </c>
      <c r="Q145" s="139">
        <v>0.95833333333333337</v>
      </c>
    </row>
    <row r="146" spans="1:20" ht="15" thickTop="1" thickBot="1" x14ac:dyDescent="0.2">
      <c r="A146" s="112" t="s">
        <v>56</v>
      </c>
      <c r="B146" s="186">
        <v>2338</v>
      </c>
      <c r="C146" s="187">
        <v>2464</v>
      </c>
      <c r="D146" s="188">
        <v>-126</v>
      </c>
      <c r="E146" s="147">
        <v>0.94886363636363635</v>
      </c>
      <c r="F146" s="186">
        <v>1520</v>
      </c>
      <c r="G146" s="187">
        <v>1613</v>
      </c>
      <c r="H146" s="188">
        <v>-93</v>
      </c>
      <c r="I146" s="147">
        <v>0.94234345939243647</v>
      </c>
      <c r="J146" s="189">
        <v>42</v>
      </c>
      <c r="K146" s="190">
        <v>39</v>
      </c>
      <c r="L146" s="188">
        <v>3</v>
      </c>
      <c r="M146" s="191">
        <v>1.0769230769230769</v>
      </c>
      <c r="N146" s="145">
        <v>3900</v>
      </c>
      <c r="O146" s="192">
        <v>4116</v>
      </c>
      <c r="P146" s="188">
        <v>-216</v>
      </c>
      <c r="Q146" s="147">
        <v>0.94752186588921283</v>
      </c>
    </row>
    <row r="148" spans="1:20" ht="14.25" thickBot="1" x14ac:dyDescent="0.2"/>
    <row r="149" spans="1:20" x14ac:dyDescent="0.15">
      <c r="A149" s="252"/>
      <c r="B149" s="230" t="s">
        <v>79</v>
      </c>
      <c r="C149" s="231"/>
      <c r="D149" s="231"/>
      <c r="E149" s="232"/>
      <c r="F149" s="230" t="s">
        <v>80</v>
      </c>
      <c r="G149" s="231"/>
      <c r="H149" s="231"/>
      <c r="I149" s="232"/>
      <c r="J149" s="230" t="s">
        <v>81</v>
      </c>
      <c r="K149" s="231"/>
      <c r="L149" s="231"/>
      <c r="M149" s="283"/>
      <c r="N149" s="254" t="s">
        <v>56</v>
      </c>
      <c r="O149" s="231"/>
      <c r="P149" s="231"/>
      <c r="Q149" s="232"/>
      <c r="T149" s="289"/>
    </row>
    <row r="150" spans="1:20" ht="14.25" thickBot="1" x14ac:dyDescent="0.2">
      <c r="A150" s="282"/>
      <c r="B150" s="193" t="s">
        <v>110</v>
      </c>
      <c r="C150" s="194" t="s">
        <v>90</v>
      </c>
      <c r="D150" s="195" t="s">
        <v>82</v>
      </c>
      <c r="E150" s="196" t="s">
        <v>83</v>
      </c>
      <c r="F150" s="197" t="s">
        <v>109</v>
      </c>
      <c r="G150" s="198" t="s">
        <v>91</v>
      </c>
      <c r="H150" s="199" t="s">
        <v>82</v>
      </c>
      <c r="I150" s="196" t="s">
        <v>83</v>
      </c>
      <c r="J150" s="193" t="s">
        <v>110</v>
      </c>
      <c r="K150" s="194" t="s">
        <v>90</v>
      </c>
      <c r="L150" s="199" t="s">
        <v>82</v>
      </c>
      <c r="M150" s="200" t="s">
        <v>83</v>
      </c>
      <c r="N150" s="197" t="s">
        <v>109</v>
      </c>
      <c r="O150" s="198" t="s">
        <v>91</v>
      </c>
      <c r="P150" s="199" t="s">
        <v>82</v>
      </c>
      <c r="Q150" s="196" t="s">
        <v>83</v>
      </c>
      <c r="T150" s="289"/>
    </row>
    <row r="151" spans="1:20" x14ac:dyDescent="0.15">
      <c r="A151" s="214" t="s">
        <v>106</v>
      </c>
      <c r="B151" s="125">
        <v>1694</v>
      </c>
      <c r="C151" s="125">
        <v>1678</v>
      </c>
      <c r="D151" s="121">
        <v>16</v>
      </c>
      <c r="E151" s="122">
        <v>1.0095351609058403</v>
      </c>
      <c r="F151" s="125">
        <v>1098</v>
      </c>
      <c r="G151" s="125">
        <v>1127</v>
      </c>
      <c r="H151" s="121">
        <v>-29</v>
      </c>
      <c r="I151" s="122">
        <v>0.97426796805678795</v>
      </c>
      <c r="J151" s="125">
        <v>20</v>
      </c>
      <c r="K151" s="126">
        <v>11</v>
      </c>
      <c r="L151" s="121">
        <v>9</v>
      </c>
      <c r="M151" s="201">
        <v>1.8181818181818181</v>
      </c>
      <c r="N151" s="170">
        <v>2812</v>
      </c>
      <c r="O151" s="126">
        <v>2816</v>
      </c>
      <c r="P151" s="121">
        <v>-4</v>
      </c>
      <c r="Q151" s="211">
        <v>0.99857954545454541</v>
      </c>
    </row>
    <row r="152" spans="1:20" x14ac:dyDescent="0.15">
      <c r="A152" s="85" t="s">
        <v>107</v>
      </c>
      <c r="B152" s="133">
        <v>545</v>
      </c>
      <c r="C152" s="133">
        <v>695</v>
      </c>
      <c r="D152" s="129">
        <v>-150</v>
      </c>
      <c r="E152" s="130">
        <v>0.78417266187050361</v>
      </c>
      <c r="F152" s="133">
        <v>352</v>
      </c>
      <c r="G152" s="134">
        <v>412</v>
      </c>
      <c r="H152" s="129">
        <v>-60</v>
      </c>
      <c r="I152" s="130">
        <v>0.85436893203883491</v>
      </c>
      <c r="J152" s="133">
        <v>16</v>
      </c>
      <c r="K152" s="134">
        <v>28</v>
      </c>
      <c r="L152" s="129">
        <v>-12</v>
      </c>
      <c r="M152" s="202">
        <v>0.5714285714285714</v>
      </c>
      <c r="N152" s="203">
        <v>913</v>
      </c>
      <c r="O152" s="134">
        <v>1135</v>
      </c>
      <c r="P152" s="129">
        <v>-222</v>
      </c>
      <c r="Q152" s="211">
        <v>0.8044052863436123</v>
      </c>
    </row>
    <row r="153" spans="1:20" x14ac:dyDescent="0.15">
      <c r="A153" s="85" t="s">
        <v>108</v>
      </c>
      <c r="B153" s="128">
        <v>99</v>
      </c>
      <c r="C153" s="128">
        <v>91</v>
      </c>
      <c r="D153" s="129">
        <v>8</v>
      </c>
      <c r="E153" s="130">
        <v>1.0879120879120878</v>
      </c>
      <c r="F153" s="131">
        <v>70</v>
      </c>
      <c r="G153" s="129">
        <v>74</v>
      </c>
      <c r="H153" s="129">
        <v>-4</v>
      </c>
      <c r="I153" s="130">
        <v>0.94594594594594594</v>
      </c>
      <c r="J153" s="128">
        <v>6</v>
      </c>
      <c r="K153" s="204">
        <v>0</v>
      </c>
      <c r="L153" s="129">
        <v>6</v>
      </c>
      <c r="M153" s="216" t="s">
        <v>93</v>
      </c>
      <c r="N153" s="203">
        <v>175</v>
      </c>
      <c r="O153" s="134">
        <v>165</v>
      </c>
      <c r="P153" s="129">
        <v>10</v>
      </c>
      <c r="Q153" s="211">
        <v>1.0606060606060606</v>
      </c>
    </row>
    <row r="154" spans="1:20" ht="14.25" thickBot="1" x14ac:dyDescent="0.2">
      <c r="A154" s="215" t="s">
        <v>56</v>
      </c>
      <c r="B154" s="205">
        <v>2338</v>
      </c>
      <c r="C154" s="206">
        <v>2464</v>
      </c>
      <c r="D154" s="207">
        <v>-126</v>
      </c>
      <c r="E154" s="208">
        <v>0.94886363636363635</v>
      </c>
      <c r="F154" s="205">
        <v>1520</v>
      </c>
      <c r="G154" s="206">
        <v>1613</v>
      </c>
      <c r="H154" s="207">
        <v>-93</v>
      </c>
      <c r="I154" s="208">
        <v>0.94234345939243647</v>
      </c>
      <c r="J154" s="205">
        <v>42</v>
      </c>
      <c r="K154" s="206">
        <v>39</v>
      </c>
      <c r="L154" s="207">
        <v>3</v>
      </c>
      <c r="M154" s="209">
        <v>1.0769230769230769</v>
      </c>
      <c r="N154" s="210">
        <v>3900</v>
      </c>
      <c r="O154" s="206">
        <v>4116</v>
      </c>
      <c r="P154" s="207">
        <v>-216</v>
      </c>
      <c r="Q154" s="212">
        <v>0.94752186588921283</v>
      </c>
    </row>
    <row r="321" spans="2:13" x14ac:dyDescent="0.15">
      <c r="B321" s="290"/>
      <c r="C321" s="290"/>
      <c r="D321" s="290"/>
      <c r="E321" s="290"/>
      <c r="F321" s="290"/>
      <c r="G321" s="290"/>
      <c r="H321" s="290"/>
      <c r="I321" s="290"/>
      <c r="J321" s="290"/>
      <c r="K321" s="290"/>
      <c r="L321" s="290"/>
      <c r="M321" s="290"/>
    </row>
    <row r="322" spans="2:13" x14ac:dyDescent="0.15">
      <c r="B322" s="290"/>
      <c r="C322" s="290"/>
      <c r="D322" s="290"/>
      <c r="E322" s="290"/>
      <c r="F322" s="290"/>
      <c r="G322" s="290"/>
      <c r="H322" s="290"/>
      <c r="I322" s="290"/>
      <c r="J322" s="290"/>
      <c r="K322" s="290"/>
      <c r="L322" s="290"/>
      <c r="M322" s="290"/>
    </row>
    <row r="323" spans="2:13" x14ac:dyDescent="0.15">
      <c r="B323" s="290"/>
      <c r="C323" s="290"/>
      <c r="D323" s="290"/>
      <c r="E323" s="290"/>
      <c r="F323" s="290"/>
      <c r="G323" s="290"/>
      <c r="H323" s="290"/>
      <c r="I323" s="290"/>
      <c r="J323" s="290"/>
      <c r="K323" s="290"/>
      <c r="L323" s="290"/>
      <c r="M323" s="290"/>
    </row>
    <row r="324" spans="2:13" x14ac:dyDescent="0.15">
      <c r="B324" s="290"/>
      <c r="C324" s="290"/>
      <c r="D324" s="290"/>
      <c r="E324" s="290"/>
      <c r="F324" s="290"/>
      <c r="G324" s="290"/>
      <c r="H324" s="290"/>
      <c r="I324" s="290"/>
      <c r="J324" s="290"/>
      <c r="K324" s="290"/>
      <c r="L324" s="290"/>
      <c r="M324" s="290"/>
    </row>
    <row r="325" spans="2:13" x14ac:dyDescent="0.15">
      <c r="B325" s="290"/>
      <c r="C325" s="290"/>
      <c r="D325" s="290"/>
      <c r="E325" s="290"/>
      <c r="F325" s="290"/>
      <c r="G325" s="290"/>
      <c r="H325" s="290"/>
      <c r="I325" s="290"/>
      <c r="J325" s="290"/>
      <c r="K325" s="290"/>
      <c r="L325" s="290"/>
      <c r="M325" s="290"/>
    </row>
    <row r="326" spans="2:13" x14ac:dyDescent="0.15">
      <c r="B326" s="290"/>
      <c r="C326" s="290"/>
      <c r="D326" s="290"/>
      <c r="E326" s="290"/>
      <c r="F326" s="290"/>
      <c r="G326" s="290"/>
      <c r="H326" s="290"/>
      <c r="I326" s="290"/>
      <c r="J326" s="290"/>
      <c r="K326" s="290"/>
      <c r="L326" s="290"/>
      <c r="M326" s="290"/>
    </row>
    <row r="327" spans="2:13" x14ac:dyDescent="0.15">
      <c r="B327" s="290"/>
      <c r="C327" s="290"/>
      <c r="D327" s="290"/>
      <c r="E327" s="290"/>
      <c r="F327" s="290"/>
      <c r="G327" s="290"/>
      <c r="H327" s="290"/>
      <c r="I327" s="290"/>
      <c r="J327" s="290"/>
      <c r="K327" s="290"/>
      <c r="L327" s="290"/>
      <c r="M327" s="290"/>
    </row>
    <row r="328" spans="2:13" x14ac:dyDescent="0.15">
      <c r="B328" s="290"/>
      <c r="C328" s="290"/>
      <c r="D328" s="290"/>
      <c r="E328" s="290"/>
      <c r="F328" s="290"/>
      <c r="G328" s="290"/>
      <c r="H328" s="290"/>
      <c r="I328" s="290"/>
      <c r="J328" s="290"/>
      <c r="K328" s="290"/>
      <c r="L328" s="290"/>
      <c r="M328" s="290"/>
    </row>
    <row r="329" spans="2:13" x14ac:dyDescent="0.15">
      <c r="B329" s="290"/>
      <c r="C329" s="290"/>
      <c r="D329" s="290"/>
      <c r="E329" s="290"/>
      <c r="F329" s="290"/>
      <c r="G329" s="290"/>
      <c r="H329" s="290"/>
      <c r="I329" s="290"/>
      <c r="J329" s="290"/>
      <c r="K329" s="290"/>
      <c r="L329" s="290"/>
      <c r="M329" s="290"/>
    </row>
    <row r="330" spans="2:13" x14ac:dyDescent="0.15">
      <c r="B330" s="290"/>
      <c r="C330" s="290"/>
      <c r="D330" s="290"/>
      <c r="E330" s="290"/>
      <c r="F330" s="290"/>
      <c r="G330" s="290"/>
      <c r="H330" s="290"/>
      <c r="I330" s="290"/>
      <c r="J330" s="290"/>
      <c r="K330" s="290"/>
      <c r="L330" s="290"/>
      <c r="M330" s="290"/>
    </row>
    <row r="331" spans="2:13" x14ac:dyDescent="0.15">
      <c r="B331" s="290"/>
      <c r="C331" s="290"/>
      <c r="D331" s="290"/>
      <c r="E331" s="290"/>
      <c r="F331" s="290"/>
      <c r="G331" s="290"/>
      <c r="H331" s="290"/>
      <c r="I331" s="290"/>
      <c r="J331" s="290"/>
      <c r="K331" s="290"/>
      <c r="L331" s="290"/>
      <c r="M331" s="290"/>
    </row>
    <row r="332" spans="2:13" x14ac:dyDescent="0.15">
      <c r="B332" s="290"/>
      <c r="C332" s="290"/>
      <c r="D332" s="290"/>
      <c r="E332" s="290"/>
      <c r="F332" s="290"/>
      <c r="G332" s="290"/>
      <c r="H332" s="290"/>
      <c r="I332" s="290"/>
      <c r="J332" s="290"/>
      <c r="K332" s="290"/>
      <c r="L332" s="290"/>
      <c r="M332" s="290"/>
    </row>
    <row r="333" spans="2:13" x14ac:dyDescent="0.15">
      <c r="B333" s="290"/>
      <c r="C333" s="290"/>
      <c r="D333" s="290"/>
      <c r="E333" s="290"/>
      <c r="F333" s="290"/>
      <c r="G333" s="290"/>
      <c r="H333" s="290"/>
      <c r="I333" s="290"/>
      <c r="J333" s="290"/>
      <c r="K333" s="290"/>
      <c r="L333" s="290"/>
      <c r="M333" s="290"/>
    </row>
    <row r="334" spans="2:13" x14ac:dyDescent="0.15">
      <c r="B334" s="290"/>
      <c r="C334" s="290"/>
      <c r="D334" s="290"/>
      <c r="E334" s="290"/>
      <c r="F334" s="290"/>
      <c r="G334" s="290"/>
      <c r="H334" s="290"/>
      <c r="I334" s="290"/>
      <c r="J334" s="290"/>
      <c r="K334" s="290"/>
      <c r="L334" s="290"/>
      <c r="M334" s="290"/>
    </row>
    <row r="335" spans="2:13" x14ac:dyDescent="0.15">
      <c r="B335" s="290"/>
      <c r="C335" s="290"/>
      <c r="D335" s="290"/>
      <c r="E335" s="290"/>
      <c r="F335" s="290"/>
      <c r="G335" s="290"/>
      <c r="H335" s="290"/>
      <c r="I335" s="290"/>
      <c r="J335" s="290"/>
      <c r="K335" s="290"/>
      <c r="L335" s="290"/>
      <c r="M335" s="290"/>
    </row>
    <row r="336" spans="2:13" x14ac:dyDescent="0.15">
      <c r="B336" s="290"/>
      <c r="C336" s="290"/>
      <c r="D336" s="290"/>
      <c r="E336" s="290"/>
      <c r="F336" s="290"/>
      <c r="G336" s="290"/>
      <c r="H336" s="290"/>
      <c r="I336" s="290"/>
      <c r="J336" s="290"/>
      <c r="K336" s="290"/>
      <c r="L336" s="290"/>
      <c r="M336" s="290"/>
    </row>
    <row r="337" spans="2:13" x14ac:dyDescent="0.15">
      <c r="B337" s="290"/>
      <c r="C337" s="290"/>
      <c r="D337" s="290"/>
      <c r="E337" s="290"/>
      <c r="F337" s="290"/>
      <c r="G337" s="290"/>
      <c r="H337" s="290"/>
      <c r="I337" s="290"/>
      <c r="J337" s="290"/>
      <c r="K337" s="290"/>
      <c r="L337" s="290"/>
      <c r="M337" s="290"/>
    </row>
    <row r="338" spans="2:13" x14ac:dyDescent="0.15">
      <c r="B338" s="290"/>
      <c r="C338" s="290"/>
      <c r="D338" s="290"/>
      <c r="E338" s="290"/>
      <c r="F338" s="290"/>
      <c r="G338" s="290"/>
      <c r="H338" s="290"/>
      <c r="I338" s="290"/>
      <c r="J338" s="290"/>
      <c r="K338" s="290"/>
      <c r="L338" s="290"/>
      <c r="M338" s="290"/>
    </row>
    <row r="339" spans="2:13" x14ac:dyDescent="0.15">
      <c r="B339" s="290"/>
      <c r="C339" s="290"/>
      <c r="D339" s="290"/>
      <c r="E339" s="290"/>
      <c r="F339" s="290"/>
      <c r="G339" s="290"/>
      <c r="H339" s="290"/>
      <c r="I339" s="290"/>
      <c r="J339" s="290"/>
      <c r="K339" s="290"/>
      <c r="L339" s="290"/>
      <c r="M339" s="290"/>
    </row>
    <row r="340" spans="2:13" x14ac:dyDescent="0.15">
      <c r="B340" s="290"/>
      <c r="C340" s="290"/>
      <c r="D340" s="290"/>
      <c r="E340" s="290"/>
      <c r="F340" s="290"/>
      <c r="G340" s="290"/>
      <c r="H340" s="290"/>
      <c r="I340" s="290"/>
      <c r="J340" s="290"/>
      <c r="K340" s="290"/>
      <c r="L340" s="290"/>
      <c r="M340" s="290"/>
    </row>
  </sheetData>
  <mergeCells count="160">
    <mergeCell ref="A1:U1"/>
    <mergeCell ref="A2:U2"/>
    <mergeCell ref="A3:U3"/>
    <mergeCell ref="A4:U4"/>
    <mergeCell ref="A5:U5"/>
    <mergeCell ref="A6:U6"/>
    <mergeCell ref="A149:A150"/>
    <mergeCell ref="B149:E149"/>
    <mergeCell ref="F149:I149"/>
    <mergeCell ref="J149:M149"/>
    <mergeCell ref="N149:Q149"/>
    <mergeCell ref="A119:B119"/>
    <mergeCell ref="F119:G119"/>
    <mergeCell ref="K119:L119"/>
    <mergeCell ref="P119:Q119"/>
    <mergeCell ref="B125:E125"/>
    <mergeCell ref="F125:I125"/>
    <mergeCell ref="J125:M125"/>
    <mergeCell ref="N125:Q125"/>
    <mergeCell ref="A117:B117"/>
    <mergeCell ref="F117:G117"/>
    <mergeCell ref="K117:L117"/>
    <mergeCell ref="P117:Q117"/>
    <mergeCell ref="A118:B118"/>
    <mergeCell ref="F118:G118"/>
    <mergeCell ref="K118:L118"/>
    <mergeCell ref="P118:Q118"/>
    <mergeCell ref="A115:B115"/>
    <mergeCell ref="F115:G115"/>
    <mergeCell ref="K115:L115"/>
    <mergeCell ref="P115:Q115"/>
    <mergeCell ref="A116:B116"/>
    <mergeCell ref="F116:G116"/>
    <mergeCell ref="K116:L116"/>
    <mergeCell ref="P116:Q116"/>
    <mergeCell ref="A113:B113"/>
    <mergeCell ref="F113:G113"/>
    <mergeCell ref="K113:L113"/>
    <mergeCell ref="P113:Q113"/>
    <mergeCell ref="A114:B114"/>
    <mergeCell ref="F114:G114"/>
    <mergeCell ref="K114:L114"/>
    <mergeCell ref="P114:Q114"/>
    <mergeCell ref="A112:B112"/>
    <mergeCell ref="F112:G112"/>
    <mergeCell ref="K112:L112"/>
    <mergeCell ref="P112:Q112"/>
    <mergeCell ref="A110:B110"/>
    <mergeCell ref="F110:G110"/>
    <mergeCell ref="K110:L110"/>
    <mergeCell ref="P110:Q110"/>
    <mergeCell ref="A111:B111"/>
    <mergeCell ref="F111:G111"/>
    <mergeCell ref="K111:L111"/>
    <mergeCell ref="P111:Q111"/>
    <mergeCell ref="C108:G108"/>
    <mergeCell ref="H108:L108"/>
    <mergeCell ref="M108:Q108"/>
    <mergeCell ref="R108:U108"/>
    <mergeCell ref="F109:G109"/>
    <mergeCell ref="K109:L109"/>
    <mergeCell ref="P109:Q109"/>
    <mergeCell ref="A99:B99"/>
    <mergeCell ref="A100:B100"/>
    <mergeCell ref="A101:B101"/>
    <mergeCell ref="A102:B102"/>
    <mergeCell ref="A103:B103"/>
    <mergeCell ref="A104:B104"/>
    <mergeCell ref="I93:K93"/>
    <mergeCell ref="L93:N93"/>
    <mergeCell ref="A95:B95"/>
    <mergeCell ref="A96:B96"/>
    <mergeCell ref="A97:B97"/>
    <mergeCell ref="A98:B98"/>
    <mergeCell ref="A88:B88"/>
    <mergeCell ref="A89:B89"/>
    <mergeCell ref="A90:B90"/>
    <mergeCell ref="A93:B94"/>
    <mergeCell ref="C93:E93"/>
    <mergeCell ref="F93:H93"/>
    <mergeCell ref="A82:B82"/>
    <mergeCell ref="A83:B83"/>
    <mergeCell ref="A84:B84"/>
    <mergeCell ref="A85:B85"/>
    <mergeCell ref="A86:B86"/>
    <mergeCell ref="A87:B87"/>
    <mergeCell ref="A79:B80"/>
    <mergeCell ref="C79:E79"/>
    <mergeCell ref="F79:H79"/>
    <mergeCell ref="I79:K79"/>
    <mergeCell ref="L79:N79"/>
    <mergeCell ref="A81:B81"/>
    <mergeCell ref="A58:E58"/>
    <mergeCell ref="A59:A60"/>
    <mergeCell ref="B59:E59"/>
    <mergeCell ref="F59:I59"/>
    <mergeCell ref="J59:M59"/>
    <mergeCell ref="N59:Q59"/>
    <mergeCell ref="E55:F55"/>
    <mergeCell ref="J55:K55"/>
    <mergeCell ref="O55:P55"/>
    <mergeCell ref="T55:U55"/>
    <mergeCell ref="E53:F53"/>
    <mergeCell ref="J53:K53"/>
    <mergeCell ref="O53:P53"/>
    <mergeCell ref="T53:U53"/>
    <mergeCell ref="E54:F54"/>
    <mergeCell ref="J54:K54"/>
    <mergeCell ref="O54:P54"/>
    <mergeCell ref="T54:U54"/>
    <mergeCell ref="E51:F51"/>
    <mergeCell ref="J51:K51"/>
    <mergeCell ref="O51:P51"/>
    <mergeCell ref="T51:U51"/>
    <mergeCell ref="E52:F52"/>
    <mergeCell ref="J52:K52"/>
    <mergeCell ref="O52:P52"/>
    <mergeCell ref="T52:U52"/>
    <mergeCell ref="E49:F49"/>
    <mergeCell ref="J49:K49"/>
    <mergeCell ref="O49:P49"/>
    <mergeCell ref="T49:U49"/>
    <mergeCell ref="E50:F50"/>
    <mergeCell ref="J50:K50"/>
    <mergeCell ref="O50:P50"/>
    <mergeCell ref="T50:U50"/>
    <mergeCell ref="E47:F47"/>
    <mergeCell ref="J47:K47"/>
    <mergeCell ref="O47:P47"/>
    <mergeCell ref="T47:U47"/>
    <mergeCell ref="E48:F48"/>
    <mergeCell ref="J48:K48"/>
    <mergeCell ref="O48:P48"/>
    <mergeCell ref="T48:U48"/>
    <mergeCell ref="A45:A46"/>
    <mergeCell ref="B45:F45"/>
    <mergeCell ref="G45:K45"/>
    <mergeCell ref="L45:P45"/>
    <mergeCell ref="Q45:U45"/>
    <mergeCell ref="E46:F46"/>
    <mergeCell ref="J46:K46"/>
    <mergeCell ref="O46:P46"/>
    <mergeCell ref="T46:U46"/>
    <mergeCell ref="A32:A33"/>
    <mergeCell ref="B32:D32"/>
    <mergeCell ref="E32:G32"/>
    <mergeCell ref="H32:J32"/>
    <mergeCell ref="K32:M32"/>
    <mergeCell ref="N9:Q9"/>
    <mergeCell ref="A16:F16"/>
    <mergeCell ref="A19:A20"/>
    <mergeCell ref="B19:D19"/>
    <mergeCell ref="E19:G19"/>
    <mergeCell ref="H19:J19"/>
    <mergeCell ref="K19:M19"/>
    <mergeCell ref="A8:F8"/>
    <mergeCell ref="A9:A10"/>
    <mergeCell ref="B9:E9"/>
    <mergeCell ref="F9:I9"/>
    <mergeCell ref="J9:M9"/>
  </mergeCells>
  <phoneticPr fontId="1"/>
  <pageMargins left="0.70866141732283472" right="0.70866141732283472" top="0.74803149606299213" bottom="0.74803149606299213" header="0.31496062992125984" footer="0.31496062992125984"/>
  <pageSetup paperSize="8" scale="5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H30実績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杉谷　光朗</dc:creator>
  <cp:lastModifiedBy>Windows ユーザー</cp:lastModifiedBy>
  <cp:lastPrinted>2019-07-08T04:47:30Z</cp:lastPrinted>
  <dcterms:created xsi:type="dcterms:W3CDTF">2019-07-08T04:54:34Z</dcterms:created>
  <dcterms:modified xsi:type="dcterms:W3CDTF">2019-07-08T04:54:34Z</dcterms:modified>
</cp:coreProperties>
</file>