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.ad.pref.shimane.jp\地域振興部\交通対策課\00課共通\17庶務関係\06 各種調査\H31\190714オープンデータ更新\"/>
    </mc:Choice>
  </mc:AlternateContent>
  <bookViews>
    <workbookView xWindow="0" yWindow="0" windowWidth="20490" windowHeight="7530"/>
  </bookViews>
  <sheets>
    <sheet name="出雲空港年別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 l="1"/>
  <c r="M23" i="1"/>
  <c r="L23" i="1"/>
  <c r="K23" i="1"/>
  <c r="J23" i="1"/>
  <c r="I23" i="1"/>
  <c r="H23" i="1"/>
  <c r="G23" i="1"/>
  <c r="F23" i="1"/>
  <c r="E23" i="1"/>
  <c r="D23" i="1"/>
  <c r="C23" i="1"/>
</calcChain>
</file>

<file path=xl/sharedStrings.xml><?xml version="1.0" encoding="utf-8"?>
<sst xmlns="http://schemas.openxmlformats.org/spreadsheetml/2006/main" count="76" uniqueCount="31">
  <si>
    <t>出雲縁結び空港の利用状況（年度別）</t>
    <rPh sb="0" eb="2">
      <t>イズモ</t>
    </rPh>
    <rPh sb="2" eb="4">
      <t>エンムス</t>
    </rPh>
    <rPh sb="5" eb="7">
      <t>クウコウ</t>
    </rPh>
    <rPh sb="8" eb="10">
      <t>リヨウ</t>
    </rPh>
    <rPh sb="10" eb="12">
      <t>ジョウキョウ</t>
    </rPh>
    <rPh sb="13" eb="15">
      <t>ネンド</t>
    </rPh>
    <rPh sb="15" eb="16">
      <t>ベツ</t>
    </rPh>
    <phoneticPr fontId="3"/>
  </si>
  <si>
    <t>現在</t>
    <rPh sb="0" eb="2">
      <t>ゲンザイ</t>
    </rPh>
    <phoneticPr fontId="3"/>
  </si>
  <si>
    <t>（単位：人、％）</t>
    <phoneticPr fontId="3"/>
  </si>
  <si>
    <t>区　　　分</t>
    <rPh sb="0" eb="1">
      <t>ク</t>
    </rPh>
    <rPh sb="4" eb="5">
      <t>ブン</t>
    </rPh>
    <phoneticPr fontId="3"/>
  </si>
  <si>
    <r>
      <rPr>
        <sz val="11"/>
        <rFont val="ＭＳ Ｐゴシック"/>
        <family val="3"/>
        <charset val="128"/>
      </rPr>
      <t>H</t>
    </r>
    <r>
      <rPr>
        <sz val="11"/>
        <rFont val="ＭＳ Ｐゴシック"/>
        <family val="3"/>
        <charset val="128"/>
      </rPr>
      <t>19</t>
    </r>
  </si>
  <si>
    <r>
      <rPr>
        <sz val="11"/>
        <rFont val="ＭＳ Ｐゴシック"/>
        <family val="3"/>
        <charset val="128"/>
      </rPr>
      <t>H</t>
    </r>
    <r>
      <rPr>
        <sz val="11"/>
        <rFont val="ＭＳ Ｐゴシック"/>
        <family val="3"/>
        <charset val="128"/>
      </rPr>
      <t>20</t>
    </r>
  </si>
  <si>
    <r>
      <rPr>
        <sz val="11"/>
        <rFont val="ＭＳ Ｐゴシック"/>
        <family val="3"/>
        <charset val="128"/>
      </rPr>
      <t>H</t>
    </r>
    <r>
      <rPr>
        <sz val="11"/>
        <rFont val="ＭＳ Ｐゴシック"/>
        <family val="3"/>
        <charset val="128"/>
      </rPr>
      <t>21</t>
    </r>
  </si>
  <si>
    <r>
      <rPr>
        <sz val="11"/>
        <rFont val="ＭＳ Ｐゴシック"/>
        <family val="3"/>
        <charset val="128"/>
      </rPr>
      <t>H</t>
    </r>
    <r>
      <rPr>
        <sz val="11"/>
        <rFont val="ＭＳ Ｐゴシック"/>
        <family val="3"/>
        <charset val="128"/>
      </rPr>
      <t>22</t>
    </r>
  </si>
  <si>
    <r>
      <rPr>
        <sz val="11"/>
        <rFont val="ＭＳ Ｐゴシック"/>
        <family val="3"/>
        <charset val="128"/>
      </rPr>
      <t>H</t>
    </r>
    <r>
      <rPr>
        <sz val="11"/>
        <rFont val="ＭＳ Ｐゴシック"/>
        <family val="3"/>
        <charset val="128"/>
      </rPr>
      <t>23</t>
    </r>
  </si>
  <si>
    <r>
      <rPr>
        <sz val="11"/>
        <rFont val="ＭＳ Ｐゴシック"/>
        <family val="3"/>
        <charset val="128"/>
      </rPr>
      <t>H</t>
    </r>
    <r>
      <rPr>
        <sz val="11"/>
        <rFont val="ＭＳ Ｐゴシック"/>
        <family val="3"/>
        <charset val="128"/>
      </rPr>
      <t>24</t>
    </r>
  </si>
  <si>
    <r>
      <rPr>
        <sz val="11"/>
        <rFont val="ＭＳ Ｐゴシック"/>
        <family val="3"/>
        <charset val="128"/>
      </rPr>
      <t>H</t>
    </r>
    <r>
      <rPr>
        <sz val="11"/>
        <rFont val="ＭＳ Ｐゴシック"/>
        <family val="3"/>
        <charset val="128"/>
      </rPr>
      <t>25</t>
    </r>
  </si>
  <si>
    <r>
      <rPr>
        <sz val="11"/>
        <rFont val="ＭＳ Ｐゴシック"/>
        <family val="3"/>
        <charset val="128"/>
      </rPr>
      <t>H</t>
    </r>
    <r>
      <rPr>
        <sz val="11"/>
        <rFont val="ＭＳ Ｐゴシック"/>
        <family val="3"/>
        <charset val="128"/>
      </rPr>
      <t>26</t>
    </r>
  </si>
  <si>
    <r>
      <rPr>
        <sz val="11"/>
        <rFont val="ＭＳ Ｐゴシック"/>
        <family val="3"/>
        <charset val="128"/>
      </rPr>
      <t>H</t>
    </r>
    <r>
      <rPr>
        <sz val="11"/>
        <rFont val="ＭＳ Ｐゴシック"/>
        <family val="3"/>
        <charset val="128"/>
      </rPr>
      <t>27</t>
    </r>
  </si>
  <si>
    <r>
      <rPr>
        <sz val="11"/>
        <rFont val="ＭＳ Ｐゴシック"/>
        <family val="3"/>
        <charset val="128"/>
      </rPr>
      <t>H</t>
    </r>
    <r>
      <rPr>
        <sz val="11"/>
        <rFont val="ＭＳ Ｐゴシック"/>
        <family val="3"/>
        <charset val="128"/>
      </rPr>
      <t>28</t>
    </r>
  </si>
  <si>
    <t>H29</t>
    <phoneticPr fontId="3"/>
  </si>
  <si>
    <t>H30</t>
    <phoneticPr fontId="3"/>
  </si>
  <si>
    <t>東京路線</t>
    <rPh sb="0" eb="2">
      <t>トウキョウ</t>
    </rPh>
    <rPh sb="2" eb="4">
      <t>ロセン</t>
    </rPh>
    <phoneticPr fontId="3"/>
  </si>
  <si>
    <t>利用者数</t>
    <rPh sb="0" eb="3">
      <t>リヨウシャ</t>
    </rPh>
    <rPh sb="3" eb="4">
      <t>スウ</t>
    </rPh>
    <phoneticPr fontId="3"/>
  </si>
  <si>
    <t>利用率</t>
    <rPh sb="0" eb="3">
      <t>リヨウリツ</t>
    </rPh>
    <phoneticPr fontId="3"/>
  </si>
  <si>
    <t>大阪路線</t>
    <rPh sb="0" eb="2">
      <t>オオサカ</t>
    </rPh>
    <rPh sb="2" eb="4">
      <t>ロセン</t>
    </rPh>
    <phoneticPr fontId="3"/>
  </si>
  <si>
    <t>福岡路線</t>
    <rPh sb="0" eb="2">
      <t>フクオカ</t>
    </rPh>
    <rPh sb="2" eb="4">
      <t>ロセン</t>
    </rPh>
    <phoneticPr fontId="3"/>
  </si>
  <si>
    <t>隠岐路線</t>
    <rPh sb="0" eb="2">
      <t>オキ</t>
    </rPh>
    <rPh sb="2" eb="4">
      <t>ロセン</t>
    </rPh>
    <phoneticPr fontId="3"/>
  </si>
  <si>
    <t>札幌路線</t>
    <rPh sb="0" eb="2">
      <t>サッポロ</t>
    </rPh>
    <rPh sb="2" eb="4">
      <t>ロセン</t>
    </rPh>
    <phoneticPr fontId="3"/>
  </si>
  <si>
    <t>－</t>
  </si>
  <si>
    <t>名古屋路線</t>
    <rPh sb="0" eb="3">
      <t>ナゴヤ</t>
    </rPh>
    <rPh sb="3" eb="5">
      <t>ロセン</t>
    </rPh>
    <phoneticPr fontId="3"/>
  </si>
  <si>
    <t>静岡路線</t>
    <rPh sb="0" eb="2">
      <t>シズオカ</t>
    </rPh>
    <rPh sb="2" eb="4">
      <t>ロセン</t>
    </rPh>
    <phoneticPr fontId="3"/>
  </si>
  <si>
    <t>仙台路線</t>
    <rPh sb="0" eb="2">
      <t>センダイ</t>
    </rPh>
    <rPh sb="2" eb="4">
      <t>ロセン</t>
    </rPh>
    <phoneticPr fontId="3"/>
  </si>
  <si>
    <t>合　　計</t>
    <rPh sb="0" eb="1">
      <t>ゴウ</t>
    </rPh>
    <rPh sb="3" eb="4">
      <t>ケイ</t>
    </rPh>
    <phoneticPr fontId="3"/>
  </si>
  <si>
    <t>利用率</t>
    <rPh sb="0" eb="1">
      <t>リ</t>
    </rPh>
    <rPh sb="1" eb="2">
      <t>ヨウ</t>
    </rPh>
    <rPh sb="2" eb="3">
      <t>リツ</t>
    </rPh>
    <phoneticPr fontId="3"/>
  </si>
  <si>
    <t>※静岡路線　H30.3.25～就航（往復１便）</t>
    <rPh sb="1" eb="3">
      <t>シズオカ</t>
    </rPh>
    <rPh sb="3" eb="5">
      <t>ロセン</t>
    </rPh>
    <rPh sb="15" eb="17">
      <t>シュウコウ</t>
    </rPh>
    <rPh sb="18" eb="20">
      <t>オウフク</t>
    </rPh>
    <rPh sb="21" eb="22">
      <t>ビン</t>
    </rPh>
    <phoneticPr fontId="3"/>
  </si>
  <si>
    <t>※仙台路線　H30.4.20～就航（往復１便）</t>
    <rPh sb="1" eb="3">
      <t>センダイ</t>
    </rPh>
    <rPh sb="3" eb="5">
      <t>ロセン</t>
    </rPh>
    <rPh sb="4" eb="5">
      <t>オカジ</t>
    </rPh>
    <rPh sb="15" eb="17">
      <t>シュウコウ</t>
    </rPh>
    <rPh sb="18" eb="20">
      <t>オウフク</t>
    </rPh>
    <rPh sb="21" eb="22">
      <t>ビン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</si>
</sst>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;[Red]\-#,##0\ "/>
    <numFmt numFmtId="177" formatCode="0.0%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57" fontId="0" fillId="0" borderId="0" xfId="0" applyNumberFormat="1" applyAlignment="1">
      <alignment horizontal="right" vertical="center"/>
    </xf>
    <xf numFmtId="57" fontId="0" fillId="0" borderId="0" xfId="0" applyNumberForma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176" fontId="1" fillId="0" borderId="5" xfId="1" applyNumberFormat="1" applyFont="1" applyBorder="1">
      <alignment vertical="center"/>
    </xf>
    <xf numFmtId="177" fontId="0" fillId="0" borderId="0" xfId="0" applyNumberFormat="1">
      <alignment vertical="center"/>
    </xf>
    <xf numFmtId="177" fontId="1" fillId="0" borderId="6" xfId="0" applyNumberFormat="1" applyFont="1" applyBorder="1" applyAlignment="1">
      <alignment horizontal="center" vertical="center"/>
    </xf>
    <xf numFmtId="177" fontId="1" fillId="0" borderId="6" xfId="0" applyNumberFormat="1" applyFont="1" applyBorder="1">
      <alignment vertical="center"/>
    </xf>
    <xf numFmtId="0" fontId="1" fillId="0" borderId="5" xfId="0" applyFont="1" applyBorder="1" applyAlignment="1">
      <alignment horizontal="center" vertical="center"/>
    </xf>
    <xf numFmtId="176" fontId="1" fillId="0" borderId="5" xfId="1" applyNumberFormat="1" applyFont="1" applyBorder="1" applyAlignment="1">
      <alignment horizontal="center" vertical="center"/>
    </xf>
    <xf numFmtId="176" fontId="0" fillId="0" borderId="5" xfId="1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7" xfId="1" applyNumberFormat="1" applyFont="1" applyBorder="1" applyAlignment="1">
      <alignment horizontal="center" vertical="center"/>
    </xf>
    <xf numFmtId="177" fontId="1" fillId="0" borderId="7" xfId="0" applyNumberFormat="1" applyFont="1" applyBorder="1" applyAlignment="1">
      <alignment horizontal="center" vertical="center"/>
    </xf>
    <xf numFmtId="177" fontId="1" fillId="0" borderId="7" xfId="0" applyNumberFormat="1" applyFon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>
      <alignment vertical="center"/>
    </xf>
    <xf numFmtId="3" fontId="1" fillId="0" borderId="9" xfId="0" applyNumberFormat="1" applyFont="1" applyBorder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177" fontId="0" fillId="0" borderId="6" xfId="0" applyNumberFormat="1" applyFont="1" applyBorder="1" applyAlignment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177" fontId="1" fillId="0" borderId="0" xfId="0" applyNumberFormat="1" applyFont="1" applyBorder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出雲縁結び空港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(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東京路線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)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41855505899600387"/>
          <c:y val="3.69542831536301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0373134967172"/>
          <c:y val="0.21164659952101308"/>
          <c:w val="0.66918811301972503"/>
          <c:h val="0.6819723762343755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出雲空港年別!$A$7:$B$7</c:f>
              <c:strCache>
                <c:ptCount val="2"/>
                <c:pt idx="0">
                  <c:v>東京路線</c:v>
                </c:pt>
                <c:pt idx="1">
                  <c:v>利用者数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出雲空港年別!$C$6:$N$6</c:f>
              <c:strCache>
                <c:ptCount val="12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  <c:pt idx="10">
                  <c:v>H29</c:v>
                </c:pt>
                <c:pt idx="11">
                  <c:v>H30</c:v>
                </c:pt>
              </c:strCache>
            </c:strRef>
          </c:cat>
          <c:val>
            <c:numRef>
              <c:f>出雲空港年別!$C$7:$N$7</c:f>
              <c:numCache>
                <c:formatCode>#,##0_ ;[Red]\-#,##0\ </c:formatCode>
                <c:ptCount val="12"/>
                <c:pt idx="0">
                  <c:v>550703</c:v>
                </c:pt>
                <c:pt idx="1">
                  <c:v>565594</c:v>
                </c:pt>
                <c:pt idx="2">
                  <c:v>523782</c:v>
                </c:pt>
                <c:pt idx="3">
                  <c:v>519368</c:v>
                </c:pt>
                <c:pt idx="4">
                  <c:v>478452</c:v>
                </c:pt>
                <c:pt idx="5">
                  <c:v>529985</c:v>
                </c:pt>
                <c:pt idx="6">
                  <c:v>641667</c:v>
                </c:pt>
                <c:pt idx="7">
                  <c:v>599302</c:v>
                </c:pt>
                <c:pt idx="8">
                  <c:v>593718</c:v>
                </c:pt>
                <c:pt idx="9">
                  <c:v>616185</c:v>
                </c:pt>
                <c:pt idx="10">
                  <c:v>618916</c:v>
                </c:pt>
                <c:pt idx="11">
                  <c:v>624204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95-4D06-B309-D3699E48F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411136"/>
        <c:axId val="84413440"/>
      </c:barChart>
      <c:lineChart>
        <c:grouping val="standard"/>
        <c:varyColors val="0"/>
        <c:ser>
          <c:idx val="0"/>
          <c:order val="1"/>
          <c:tx>
            <c:strRef>
              <c:f>出雲空港年別!$A$8:$B$8</c:f>
              <c:strCache>
                <c:ptCount val="2"/>
                <c:pt idx="0">
                  <c:v>東京路線</c:v>
                </c:pt>
                <c:pt idx="1">
                  <c:v>利用率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出雲空港年別!$C$6:$N$6</c:f>
              <c:strCache>
                <c:ptCount val="12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  <c:pt idx="10">
                  <c:v>H29</c:v>
                </c:pt>
                <c:pt idx="11">
                  <c:v>H30</c:v>
                </c:pt>
              </c:strCache>
            </c:strRef>
          </c:cat>
          <c:val>
            <c:numRef>
              <c:f>出雲空港年別!$C$8:$N$8</c:f>
              <c:numCache>
                <c:formatCode>0.0%</c:formatCode>
                <c:ptCount val="12"/>
                <c:pt idx="0">
                  <c:v>0.64</c:v>
                </c:pt>
                <c:pt idx="1">
                  <c:v>0.621</c:v>
                </c:pt>
                <c:pt idx="2">
                  <c:v>0.59699999999999998</c:v>
                </c:pt>
                <c:pt idx="3">
                  <c:v>0.66</c:v>
                </c:pt>
                <c:pt idx="4">
                  <c:v>0.71299999999999997</c:v>
                </c:pt>
                <c:pt idx="5">
                  <c:v>0.68600000000000005</c:v>
                </c:pt>
                <c:pt idx="6">
                  <c:v>0.77400000000000002</c:v>
                </c:pt>
                <c:pt idx="7">
                  <c:v>0.70799999999999996</c:v>
                </c:pt>
                <c:pt idx="8">
                  <c:v>0.78300000000000003</c:v>
                </c:pt>
                <c:pt idx="9">
                  <c:v>0.78500000000000003</c:v>
                </c:pt>
                <c:pt idx="10">
                  <c:v>0.83</c:v>
                </c:pt>
                <c:pt idx="11">
                  <c:v>0.85199999999999998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95-4D06-B309-D3699E48F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23424"/>
        <c:axId val="84424960"/>
      </c:lineChart>
      <c:catAx>
        <c:axId val="84411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利用者数</a:t>
                </a:r>
              </a:p>
            </c:rich>
          </c:tx>
          <c:layout>
            <c:manualLayout>
              <c:xMode val="edge"/>
              <c:yMode val="edge"/>
              <c:x val="6.574164715896999E-2"/>
              <c:y val="0.107502903600464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4413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4413440"/>
        <c:scaling>
          <c:orientation val="minMax"/>
          <c:max val="8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4411136"/>
        <c:crosses val="autoZero"/>
        <c:crossBetween val="between"/>
        <c:majorUnit val="200000"/>
      </c:valAx>
      <c:catAx>
        <c:axId val="84423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424960"/>
        <c:crosses val="autoZero"/>
        <c:auto val="0"/>
        <c:lblAlgn val="ctr"/>
        <c:lblOffset val="100"/>
        <c:noMultiLvlLbl val="0"/>
      </c:catAx>
      <c:valAx>
        <c:axId val="84424960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利用率</a:t>
                </a:r>
              </a:p>
            </c:rich>
          </c:tx>
          <c:layout>
            <c:manualLayout>
              <c:xMode val="edge"/>
              <c:yMode val="edge"/>
              <c:x val="0.88908145941216798"/>
              <c:y val="9.854463314036965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4423424"/>
        <c:crosses val="max"/>
        <c:crossBetween val="between"/>
        <c:majorUnit val="0.2"/>
        <c:minorUnit val="0.05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出雲縁結び空港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（大阪路線）</a:t>
            </a:r>
          </a:p>
        </c:rich>
      </c:tx>
      <c:layout>
        <c:manualLayout>
          <c:xMode val="edge"/>
          <c:yMode val="edge"/>
          <c:x val="0.40044763635314812"/>
          <c:y val="3.3594703101136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39373601789708"/>
          <c:y val="0.21164659952101308"/>
          <c:w val="0.69220587390079891"/>
          <c:h val="0.6819723762343755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出雲空港年別!$A$9:$B$9</c:f>
              <c:strCache>
                <c:ptCount val="2"/>
                <c:pt idx="0">
                  <c:v>大阪路線</c:v>
                </c:pt>
                <c:pt idx="1">
                  <c:v>利用者数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出雲空港年別!$C$6:$N$6</c:f>
              <c:strCache>
                <c:ptCount val="12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  <c:pt idx="10">
                  <c:v>H29</c:v>
                </c:pt>
                <c:pt idx="11">
                  <c:v>H30</c:v>
                </c:pt>
              </c:strCache>
            </c:strRef>
          </c:cat>
          <c:val>
            <c:numRef>
              <c:f>出雲空港年別!$C$9:$N$9</c:f>
              <c:numCache>
                <c:formatCode>#,##0_ ;[Red]\-#,##0\ </c:formatCode>
                <c:ptCount val="12"/>
                <c:pt idx="0">
                  <c:v>135848</c:v>
                </c:pt>
                <c:pt idx="1">
                  <c:v>132070</c:v>
                </c:pt>
                <c:pt idx="2">
                  <c:v>113188</c:v>
                </c:pt>
                <c:pt idx="3">
                  <c:v>110686</c:v>
                </c:pt>
                <c:pt idx="4">
                  <c:v>108046</c:v>
                </c:pt>
                <c:pt idx="5">
                  <c:v>116009</c:v>
                </c:pt>
                <c:pt idx="6">
                  <c:v>139809</c:v>
                </c:pt>
                <c:pt idx="7">
                  <c:v>125824</c:v>
                </c:pt>
                <c:pt idx="8">
                  <c:v>137579</c:v>
                </c:pt>
                <c:pt idx="9">
                  <c:v>147440</c:v>
                </c:pt>
                <c:pt idx="10">
                  <c:v>154441</c:v>
                </c:pt>
                <c:pt idx="11">
                  <c:v>165310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AD-44B5-B73B-4BCF5E298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459520"/>
        <c:axId val="84461824"/>
      </c:barChart>
      <c:lineChart>
        <c:grouping val="standard"/>
        <c:varyColors val="0"/>
        <c:ser>
          <c:idx val="0"/>
          <c:order val="1"/>
          <c:tx>
            <c:strRef>
              <c:f>出雲空港年別!$A$10:$B$10</c:f>
              <c:strCache>
                <c:ptCount val="2"/>
                <c:pt idx="0">
                  <c:v>大阪路線</c:v>
                </c:pt>
                <c:pt idx="1">
                  <c:v>利用率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出雲空港年別!$C$6:$L$6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出雲空港年別!$C$10:$N$10</c:f>
              <c:numCache>
                <c:formatCode>0.0%</c:formatCode>
                <c:ptCount val="12"/>
                <c:pt idx="0">
                  <c:v>0.626</c:v>
                </c:pt>
                <c:pt idx="1">
                  <c:v>0.56399999999999995</c:v>
                </c:pt>
                <c:pt idx="2">
                  <c:v>0.51</c:v>
                </c:pt>
                <c:pt idx="3">
                  <c:v>0.65200000000000002</c:v>
                </c:pt>
                <c:pt idx="4">
                  <c:v>0.59399999999999997</c:v>
                </c:pt>
                <c:pt idx="5">
                  <c:v>0.57299999999999995</c:v>
                </c:pt>
                <c:pt idx="6">
                  <c:v>0.66500000000000004</c:v>
                </c:pt>
                <c:pt idx="7">
                  <c:v>0.57199999999999995</c:v>
                </c:pt>
                <c:pt idx="8">
                  <c:v>0.57699999999999996</c:v>
                </c:pt>
                <c:pt idx="9">
                  <c:v>0.66900000000000004</c:v>
                </c:pt>
                <c:pt idx="10">
                  <c:v>0.67300000000000004</c:v>
                </c:pt>
                <c:pt idx="11">
                  <c:v>0.74199999999999999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D-44B5-B73B-4BCF5E298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712"/>
        <c:axId val="84469248"/>
      </c:lineChart>
      <c:catAx>
        <c:axId val="84459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利用者数</a:t>
                </a:r>
              </a:p>
            </c:rich>
          </c:tx>
          <c:layout>
            <c:manualLayout>
              <c:xMode val="edge"/>
              <c:yMode val="edge"/>
              <c:x val="5.145407476644661E-2"/>
              <c:y val="9.072047124902753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4461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4461824"/>
        <c:scaling>
          <c:orientation val="minMax"/>
          <c:max val="2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4459520"/>
        <c:crosses val="autoZero"/>
        <c:crossBetween val="between"/>
        <c:majorUnit val="50000"/>
        <c:minorUnit val="10000"/>
      </c:valAx>
      <c:catAx>
        <c:axId val="84467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469248"/>
        <c:crosses val="autoZero"/>
        <c:auto val="0"/>
        <c:lblAlgn val="ctr"/>
        <c:lblOffset val="100"/>
        <c:noMultiLvlLbl val="0"/>
      </c:catAx>
      <c:valAx>
        <c:axId val="84469248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利用率</a:t>
                </a:r>
              </a:p>
            </c:rich>
          </c:tx>
          <c:layout>
            <c:manualLayout>
              <c:xMode val="edge"/>
              <c:yMode val="edge"/>
              <c:x val="0.87981521540576657"/>
              <c:y val="9.40653150063559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4467712"/>
        <c:crosses val="max"/>
        <c:crossBetween val="between"/>
        <c:majorUnit val="0.2"/>
        <c:minorUnit val="0.05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出雲縁結び空港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（福岡路線）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41198075554738783"/>
          <c:y val="3.66258888919161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18851062737008"/>
          <c:y val="0.23640502048514014"/>
          <c:w val="0.70125410055960569"/>
          <c:h val="0.6559406906418677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出雲空港年別!$A$11:$B$11</c:f>
              <c:strCache>
                <c:ptCount val="2"/>
                <c:pt idx="0">
                  <c:v>福岡路線</c:v>
                </c:pt>
                <c:pt idx="1">
                  <c:v>利用者数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出雲空港年別!$C$6:$N$6</c:f>
              <c:strCache>
                <c:ptCount val="12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  <c:pt idx="10">
                  <c:v>H29</c:v>
                </c:pt>
                <c:pt idx="11">
                  <c:v>H30</c:v>
                </c:pt>
              </c:strCache>
            </c:strRef>
          </c:cat>
          <c:val>
            <c:numRef>
              <c:f>出雲空港年別!$C$11:$N$11</c:f>
              <c:numCache>
                <c:formatCode>#,##0_ ;[Red]\-#,##0\ </c:formatCode>
                <c:ptCount val="12"/>
                <c:pt idx="0">
                  <c:v>37548</c:v>
                </c:pt>
                <c:pt idx="1">
                  <c:v>36944</c:v>
                </c:pt>
                <c:pt idx="2">
                  <c:v>33385</c:v>
                </c:pt>
                <c:pt idx="3">
                  <c:v>34348</c:v>
                </c:pt>
                <c:pt idx="4">
                  <c:v>34456</c:v>
                </c:pt>
                <c:pt idx="5">
                  <c:v>35489</c:v>
                </c:pt>
                <c:pt idx="6">
                  <c:v>37820</c:v>
                </c:pt>
                <c:pt idx="7">
                  <c:v>39846</c:v>
                </c:pt>
                <c:pt idx="8">
                  <c:v>34388</c:v>
                </c:pt>
                <c:pt idx="9">
                  <c:v>37294</c:v>
                </c:pt>
                <c:pt idx="10">
                  <c:v>38244</c:v>
                </c:pt>
                <c:pt idx="11">
                  <c:v>38473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78-47D2-A38D-DBF919809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035456"/>
        <c:axId val="86042112"/>
      </c:barChart>
      <c:lineChart>
        <c:grouping val="standard"/>
        <c:varyColors val="0"/>
        <c:ser>
          <c:idx val="0"/>
          <c:order val="1"/>
          <c:tx>
            <c:strRef>
              <c:f>出雲空港年別!$A$12:$B$12</c:f>
              <c:strCache>
                <c:ptCount val="2"/>
                <c:pt idx="0">
                  <c:v>福岡路線</c:v>
                </c:pt>
                <c:pt idx="1">
                  <c:v>利用率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出雲空港年別!$C$6:$L$6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出雲空港年別!$C$12:$N$12</c:f>
              <c:numCache>
                <c:formatCode>0.0%</c:formatCode>
                <c:ptCount val="12"/>
                <c:pt idx="0">
                  <c:v>0.72499999999999998</c:v>
                </c:pt>
                <c:pt idx="1">
                  <c:v>0.70799999999999996</c:v>
                </c:pt>
                <c:pt idx="2">
                  <c:v>0.63700000000000001</c:v>
                </c:pt>
                <c:pt idx="3">
                  <c:v>0.61199999999999999</c:v>
                </c:pt>
                <c:pt idx="4">
                  <c:v>0.65800000000000003</c:v>
                </c:pt>
                <c:pt idx="5">
                  <c:v>0.68</c:v>
                </c:pt>
                <c:pt idx="6">
                  <c:v>0.72499999999999998</c:v>
                </c:pt>
                <c:pt idx="7">
                  <c:v>0.59699999999999998</c:v>
                </c:pt>
                <c:pt idx="8">
                  <c:v>0.65900000000000003</c:v>
                </c:pt>
                <c:pt idx="9">
                  <c:v>0.71799999999999997</c:v>
                </c:pt>
                <c:pt idx="10">
                  <c:v>0.748</c:v>
                </c:pt>
                <c:pt idx="11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78-47D2-A38D-DBF919809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043648"/>
        <c:axId val="86049536"/>
      </c:lineChart>
      <c:catAx>
        <c:axId val="86035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利用者数</a:t>
                </a:r>
              </a:p>
            </c:rich>
          </c:tx>
          <c:layout>
            <c:manualLayout>
              <c:xMode val="edge"/>
              <c:yMode val="edge"/>
              <c:x val="4.8210275331382502E-2"/>
              <c:y val="0.11653761272920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0421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6042112"/>
        <c:scaling>
          <c:orientation val="minMax"/>
          <c:max val="5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035456"/>
        <c:crosses val="autoZero"/>
        <c:crossBetween val="between"/>
        <c:majorUnit val="10000"/>
      </c:valAx>
      <c:catAx>
        <c:axId val="86043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6049536"/>
        <c:crosses val="autoZero"/>
        <c:auto val="0"/>
        <c:lblAlgn val="ctr"/>
        <c:lblOffset val="100"/>
        <c:noMultiLvlLbl val="0"/>
      </c:catAx>
      <c:valAx>
        <c:axId val="86049536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利用率</a:t>
                </a:r>
              </a:p>
            </c:rich>
          </c:tx>
          <c:layout>
            <c:manualLayout>
              <c:xMode val="edge"/>
              <c:yMode val="edge"/>
              <c:x val="0.88871579562429015"/>
              <c:y val="9.323016283864171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043648"/>
        <c:crosses val="max"/>
        <c:crossBetween val="between"/>
        <c:majorUnit val="0.2"/>
        <c:minorUnit val="0.2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出雲縁結び空港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（隠岐路線）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41163312384117123"/>
          <c:y val="3.66258888919161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015659955257272"/>
          <c:y val="0.22308642778175197"/>
          <c:w val="0.69388342615709631"/>
          <c:h val="0.6692592833452558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出雲空港年別!$A$13:$B$13</c:f>
              <c:strCache>
                <c:ptCount val="2"/>
                <c:pt idx="0">
                  <c:v>隠岐路線</c:v>
                </c:pt>
                <c:pt idx="1">
                  <c:v>利用者数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出雲空港年別!$C$6:$N$6</c:f>
              <c:strCache>
                <c:ptCount val="12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  <c:pt idx="10">
                  <c:v>H29</c:v>
                </c:pt>
                <c:pt idx="11">
                  <c:v>H30</c:v>
                </c:pt>
              </c:strCache>
            </c:strRef>
          </c:cat>
          <c:val>
            <c:numRef>
              <c:f>出雲空港年別!$C$13:$N$13</c:f>
              <c:numCache>
                <c:formatCode>#,##0_ ;[Red]\-#,##0\ </c:formatCode>
                <c:ptCount val="12"/>
                <c:pt idx="0">
                  <c:v>13868</c:v>
                </c:pt>
                <c:pt idx="1">
                  <c:v>14195</c:v>
                </c:pt>
                <c:pt idx="2">
                  <c:v>14514</c:v>
                </c:pt>
                <c:pt idx="3">
                  <c:v>14247</c:v>
                </c:pt>
                <c:pt idx="4">
                  <c:v>15728</c:v>
                </c:pt>
                <c:pt idx="5">
                  <c:v>14292</c:v>
                </c:pt>
                <c:pt idx="6">
                  <c:v>15082</c:v>
                </c:pt>
                <c:pt idx="7">
                  <c:v>15593</c:v>
                </c:pt>
                <c:pt idx="8">
                  <c:v>16390</c:v>
                </c:pt>
                <c:pt idx="9">
                  <c:v>16368</c:v>
                </c:pt>
                <c:pt idx="10">
                  <c:v>19410</c:v>
                </c:pt>
                <c:pt idx="11">
                  <c:v>19591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B7-4246-9589-8378D6AA3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096128"/>
        <c:axId val="86098688"/>
      </c:barChart>
      <c:lineChart>
        <c:grouping val="standard"/>
        <c:varyColors val="0"/>
        <c:ser>
          <c:idx val="0"/>
          <c:order val="1"/>
          <c:tx>
            <c:strRef>
              <c:f>出雲空港年別!$A$14:$B$14</c:f>
              <c:strCache>
                <c:ptCount val="2"/>
                <c:pt idx="0">
                  <c:v>隠岐路線</c:v>
                </c:pt>
                <c:pt idx="1">
                  <c:v>利用率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出雲空港年別!$C$6:$L$6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出雲空港年別!$C$14:$N$14</c:f>
              <c:numCache>
                <c:formatCode>0.0%</c:formatCode>
                <c:ptCount val="12"/>
                <c:pt idx="0">
                  <c:v>0.55300000000000005</c:v>
                </c:pt>
                <c:pt idx="1">
                  <c:v>0.56100000000000005</c:v>
                </c:pt>
                <c:pt idx="2">
                  <c:v>0.56399999999999995</c:v>
                </c:pt>
                <c:pt idx="3">
                  <c:v>0.56299999999999994</c:v>
                </c:pt>
                <c:pt idx="4">
                  <c:v>0.621</c:v>
                </c:pt>
                <c:pt idx="5">
                  <c:v>0.56100000000000005</c:v>
                </c:pt>
                <c:pt idx="6">
                  <c:v>0.59599999999999997</c:v>
                </c:pt>
                <c:pt idx="7">
                  <c:v>0.60399999999999998</c:v>
                </c:pt>
                <c:pt idx="8">
                  <c:v>0.64100000000000001</c:v>
                </c:pt>
                <c:pt idx="9">
                  <c:v>0.64800000000000002</c:v>
                </c:pt>
                <c:pt idx="10">
                  <c:v>0.77600000000000002</c:v>
                </c:pt>
                <c:pt idx="11">
                  <c:v>0.78700000000000003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B7-4246-9589-8378D6AA3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100224"/>
        <c:axId val="86110208"/>
      </c:lineChart>
      <c:catAx>
        <c:axId val="86096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利用者数</a:t>
                </a:r>
              </a:p>
            </c:rich>
          </c:tx>
          <c:layout>
            <c:manualLayout>
              <c:xMode val="edge"/>
              <c:yMode val="edge"/>
              <c:x val="4.6979797250114377E-2"/>
              <c:y val="8.324115194943192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0986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6098688"/>
        <c:scaling>
          <c:orientation val="minMax"/>
          <c:max val="20000"/>
          <c:min val="1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096128"/>
        <c:crosses val="autoZero"/>
        <c:crossBetween val="between"/>
        <c:majorUnit val="1000"/>
      </c:valAx>
      <c:catAx>
        <c:axId val="86100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6110208"/>
        <c:crosses val="autoZero"/>
        <c:auto val="0"/>
        <c:lblAlgn val="ctr"/>
        <c:lblOffset val="100"/>
        <c:noMultiLvlLbl val="0"/>
      </c:catAx>
      <c:valAx>
        <c:axId val="86110208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利用率</a:t>
                </a:r>
              </a:p>
            </c:rich>
          </c:tx>
          <c:layout>
            <c:manualLayout>
              <c:xMode val="edge"/>
              <c:yMode val="edge"/>
              <c:x val="0.88363601338823472"/>
              <c:y val="6.438311128064008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100224"/>
        <c:crosses val="max"/>
        <c:crossBetween val="between"/>
        <c:majorUnit val="0.2"/>
        <c:minorUnit val="0.2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出雲縁結び空港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（札幌路線）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41219751480795602"/>
          <c:y val="3.66258888919161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177103200058551"/>
          <c:y val="0.22308642778175197"/>
          <c:w val="0.69258355257894022"/>
          <c:h val="0.6625999869935618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出雲空港年別!$A$15:$B$15</c:f>
              <c:strCache>
                <c:ptCount val="2"/>
                <c:pt idx="0">
                  <c:v>札幌路線</c:v>
                </c:pt>
                <c:pt idx="1">
                  <c:v>利用者数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出雲空港年別!$C$6:$N$6</c:f>
              <c:strCache>
                <c:ptCount val="12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  <c:pt idx="10">
                  <c:v>H29</c:v>
                </c:pt>
                <c:pt idx="11">
                  <c:v>H30</c:v>
                </c:pt>
              </c:strCache>
            </c:strRef>
          </c:cat>
          <c:val>
            <c:numRef>
              <c:f>出雲空港年別!$C$15:$N$15</c:f>
              <c:numCache>
                <c:formatCode>#,##0_ ;[Red]\-#,##0\ </c:formatCode>
                <c:ptCount val="12"/>
                <c:pt idx="0">
                  <c:v>4819</c:v>
                </c:pt>
                <c:pt idx="1">
                  <c:v>4899</c:v>
                </c:pt>
                <c:pt idx="2">
                  <c:v>5231</c:v>
                </c:pt>
                <c:pt idx="3">
                  <c:v>5149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3666</c:v>
                </c:pt>
                <c:pt idx="8">
                  <c:v>5112</c:v>
                </c:pt>
                <c:pt idx="9">
                  <c:v>5021</c:v>
                </c:pt>
                <c:pt idx="10">
                  <c:v>5126</c:v>
                </c:pt>
                <c:pt idx="11">
                  <c:v>5245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F2-4E40-9E5C-5AA5F4589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148608"/>
        <c:axId val="86151168"/>
      </c:barChart>
      <c:lineChart>
        <c:grouping val="standard"/>
        <c:varyColors val="0"/>
        <c:ser>
          <c:idx val="0"/>
          <c:order val="1"/>
          <c:tx>
            <c:strRef>
              <c:f>出雲空港年別!$A$16:$B$16</c:f>
              <c:strCache>
                <c:ptCount val="2"/>
                <c:pt idx="0">
                  <c:v>札幌路線</c:v>
                </c:pt>
                <c:pt idx="1">
                  <c:v>利用率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出雲空港年別!$C$6:$L$6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出雲空港年別!$C$16:$N$16</c:f>
              <c:numCache>
                <c:formatCode>0.0%</c:formatCode>
                <c:ptCount val="12"/>
                <c:pt idx="0">
                  <c:v>0.60599999999999998</c:v>
                </c:pt>
                <c:pt idx="1">
                  <c:v>0.56699999999999995</c:v>
                </c:pt>
                <c:pt idx="2">
                  <c:v>0.61699999999999999</c:v>
                </c:pt>
                <c:pt idx="3">
                  <c:v>0.64800000000000002</c:v>
                </c:pt>
                <c:pt idx="7">
                  <c:v>0.65300000000000002</c:v>
                </c:pt>
                <c:pt idx="8">
                  <c:v>0.86099999999999999</c:v>
                </c:pt>
                <c:pt idx="9">
                  <c:v>0.84499999999999997</c:v>
                </c:pt>
                <c:pt idx="10">
                  <c:v>0.91400000000000003</c:v>
                </c:pt>
                <c:pt idx="11">
                  <c:v>0.88300000000000001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F2-4E40-9E5C-5AA5F4589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152704"/>
        <c:axId val="86154240"/>
      </c:lineChart>
      <c:catAx>
        <c:axId val="86148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利用者数</a:t>
                </a:r>
              </a:p>
            </c:rich>
          </c:tx>
          <c:layout>
            <c:manualLayout>
              <c:xMode val="edge"/>
              <c:yMode val="edge"/>
              <c:x val="3.5268239584953141E-2"/>
              <c:y val="8.324115194943192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151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6151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148608"/>
        <c:crosses val="autoZero"/>
        <c:crossBetween val="between"/>
      </c:valAx>
      <c:catAx>
        <c:axId val="86152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6154240"/>
        <c:crosses val="autoZero"/>
        <c:auto val="0"/>
        <c:lblAlgn val="ctr"/>
        <c:lblOffset val="100"/>
        <c:noMultiLvlLbl val="0"/>
      </c:catAx>
      <c:valAx>
        <c:axId val="86154240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利用率</a:t>
                </a:r>
              </a:p>
            </c:rich>
          </c:tx>
          <c:layout>
            <c:manualLayout>
              <c:xMode val="edge"/>
              <c:yMode val="edge"/>
              <c:x val="0.88205491260733948"/>
              <c:y val="6.1918283002213678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152704"/>
        <c:crosses val="max"/>
        <c:crossBetween val="between"/>
        <c:majorUnit val="0.2"/>
        <c:minorUnit val="0.2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出雲縁結び空港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（名古屋路線）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41219759196220629"/>
          <c:y val="3.6625855528423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440902673126383"/>
          <c:y val="0.22308632913982998"/>
          <c:w val="0.69258355257894022"/>
          <c:h val="0.6625999869935618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出雲空港年別!$A$17:$B$17</c:f>
              <c:strCache>
                <c:ptCount val="2"/>
                <c:pt idx="0">
                  <c:v>名古屋路線</c:v>
                </c:pt>
                <c:pt idx="1">
                  <c:v>利用者数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出雲空港年別!$C$6:$N$6</c:f>
              <c:strCache>
                <c:ptCount val="12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  <c:pt idx="10">
                  <c:v>H29</c:v>
                </c:pt>
                <c:pt idx="11">
                  <c:v>H30</c:v>
                </c:pt>
              </c:strCache>
            </c:strRef>
          </c:cat>
          <c:val>
            <c:numRef>
              <c:f>出雲空港年別!$C$17:$N$17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448</c:v>
                </c:pt>
                <c:pt idx="8">
                  <c:v>41924</c:v>
                </c:pt>
                <c:pt idx="9">
                  <c:v>69581</c:v>
                </c:pt>
                <c:pt idx="10">
                  <c:v>82422</c:v>
                </c:pt>
                <c:pt idx="11">
                  <c:v>83756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28-4BC9-888A-EB986650D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209280"/>
        <c:axId val="86211584"/>
      </c:barChart>
      <c:lineChart>
        <c:grouping val="standard"/>
        <c:varyColors val="0"/>
        <c:ser>
          <c:idx val="0"/>
          <c:order val="1"/>
          <c:tx>
            <c:strRef>
              <c:f>出雲空港年別!$A$18:$B$18</c:f>
              <c:strCache>
                <c:ptCount val="2"/>
                <c:pt idx="0">
                  <c:v>名古屋路線</c:v>
                </c:pt>
                <c:pt idx="1">
                  <c:v>利用率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出雲空港年別!$C$6:$L$6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出雲空港年別!$C$18:$N$18</c:f>
              <c:numCache>
                <c:formatCode>General</c:formatCode>
                <c:ptCount val="12"/>
                <c:pt idx="7" formatCode="0.0%">
                  <c:v>0.88900000000000001</c:v>
                </c:pt>
                <c:pt idx="8" formatCode="0.0%">
                  <c:v>0.70399999999999996</c:v>
                </c:pt>
                <c:pt idx="9" formatCode="0.0%">
                  <c:v>0.69599999999999995</c:v>
                </c:pt>
                <c:pt idx="10" formatCode="0.0%">
                  <c:v>0.69099999999999995</c:v>
                </c:pt>
                <c:pt idx="11" formatCode="0.0%">
                  <c:v>0.70199999999999996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28-4BC9-888A-EB986650D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21568"/>
        <c:axId val="86223104"/>
      </c:lineChart>
      <c:catAx>
        <c:axId val="86209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利用者数</a:t>
                </a:r>
              </a:p>
            </c:rich>
          </c:tx>
          <c:layout>
            <c:manualLayout>
              <c:xMode val="edge"/>
              <c:yMode val="edge"/>
              <c:x val="3.5268239584953141E-2"/>
              <c:y val="8.324115194943192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211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6211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209280"/>
        <c:crosses val="autoZero"/>
        <c:crossBetween val="between"/>
        <c:majorUnit val="20000"/>
      </c:valAx>
      <c:catAx>
        <c:axId val="86221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6223104"/>
        <c:crosses val="autoZero"/>
        <c:auto val="0"/>
        <c:lblAlgn val="ctr"/>
        <c:lblOffset val="100"/>
        <c:noMultiLvlLbl val="0"/>
      </c:catAx>
      <c:valAx>
        <c:axId val="86223104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利用率</a:t>
                </a:r>
              </a:p>
            </c:rich>
          </c:tx>
          <c:layout>
            <c:manualLayout>
              <c:xMode val="edge"/>
              <c:yMode val="edge"/>
              <c:x val="0.88205491260733948"/>
              <c:y val="6.1918283002213678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221568"/>
        <c:crosses val="max"/>
        <c:crossBetween val="between"/>
        <c:majorUnit val="0.2"/>
        <c:minorUnit val="0.2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出雲縁結び空港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（静岡路線）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41219759196220629"/>
          <c:y val="3.6625855528423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440902673126383"/>
          <c:y val="0.22308632913982998"/>
          <c:w val="0.69258355257894022"/>
          <c:h val="0.6625999869935618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出雲空港年別!$A$19:$B$19</c:f>
              <c:strCache>
                <c:ptCount val="2"/>
                <c:pt idx="0">
                  <c:v>静岡路線</c:v>
                </c:pt>
                <c:pt idx="1">
                  <c:v>利用者数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出雲空港年別!$C$6:$N$6</c:f>
              <c:strCache>
                <c:ptCount val="12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  <c:pt idx="10">
                  <c:v>H29</c:v>
                </c:pt>
                <c:pt idx="11">
                  <c:v>H30</c:v>
                </c:pt>
              </c:strCache>
            </c:strRef>
          </c:cat>
          <c:val>
            <c:numRef>
              <c:f>出雲空港年別!$C$19:$N$19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988</c:v>
                </c:pt>
                <c:pt idx="11">
                  <c:v>38901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9-4A28-9650-972CC0D4B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209280"/>
        <c:axId val="86211584"/>
      </c:barChart>
      <c:lineChart>
        <c:grouping val="standard"/>
        <c:varyColors val="0"/>
        <c:ser>
          <c:idx val="0"/>
          <c:order val="1"/>
          <c:tx>
            <c:strRef>
              <c:f>出雲空港年別!$A$20:$B$20</c:f>
              <c:strCache>
                <c:ptCount val="2"/>
                <c:pt idx="0">
                  <c:v>静岡路線</c:v>
                </c:pt>
                <c:pt idx="1">
                  <c:v>利用率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出雲空港年別!$C$6:$L$6</c:f>
              <c:strCache>
                <c:ptCount val="10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</c:strCache>
            </c:strRef>
          </c:cat>
          <c:val>
            <c:numRef>
              <c:f>出雲空港年別!$C$20:$N$20</c:f>
              <c:numCache>
                <c:formatCode>General</c:formatCode>
                <c:ptCount val="12"/>
                <c:pt idx="10" formatCode="0.0%">
                  <c:v>0.92900000000000005</c:v>
                </c:pt>
                <c:pt idx="11" formatCode="0.0%">
                  <c:v>0.70299999999999996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79-4A28-9650-972CC0D4B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21568"/>
        <c:axId val="86223104"/>
      </c:lineChart>
      <c:catAx>
        <c:axId val="86209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利用者数</a:t>
                </a:r>
              </a:p>
            </c:rich>
          </c:tx>
          <c:layout>
            <c:manualLayout>
              <c:xMode val="edge"/>
              <c:yMode val="edge"/>
              <c:x val="3.5268239584953141E-2"/>
              <c:y val="8.324115194943192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211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6211584"/>
        <c:scaling>
          <c:orientation val="minMax"/>
          <c:max val="5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209280"/>
        <c:crosses val="autoZero"/>
        <c:crossBetween val="between"/>
        <c:majorUnit val="10000"/>
      </c:valAx>
      <c:catAx>
        <c:axId val="86221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6223104"/>
        <c:crosses val="autoZero"/>
        <c:auto val="0"/>
        <c:lblAlgn val="ctr"/>
        <c:lblOffset val="100"/>
        <c:noMultiLvlLbl val="0"/>
      </c:catAx>
      <c:valAx>
        <c:axId val="86223104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利用率</a:t>
                </a:r>
              </a:p>
            </c:rich>
          </c:tx>
          <c:layout>
            <c:manualLayout>
              <c:xMode val="edge"/>
              <c:yMode val="edge"/>
              <c:x val="0.88205491260733948"/>
              <c:y val="6.1918283002213678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221568"/>
        <c:crosses val="max"/>
        <c:crossBetween val="between"/>
        <c:majorUnit val="0.2"/>
        <c:minorUnit val="0.2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出雲縁結び空港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（仙台路線）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40981196851571089"/>
          <c:y val="2.72764215372678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440902673126383"/>
          <c:y val="0.22308632913982998"/>
          <c:w val="0.69258355257894022"/>
          <c:h val="0.66259998699356182"/>
        </c:manualLayout>
      </c:layout>
      <c:barChart>
        <c:barDir val="col"/>
        <c:grouping val="clustered"/>
        <c:varyColors val="0"/>
        <c:ser>
          <c:idx val="1"/>
          <c:order val="0"/>
          <c:tx>
            <c:v>仙台路線利用者数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出雲空港年別!$C$6:$N$6</c:f>
              <c:strCache>
                <c:ptCount val="12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  <c:pt idx="10">
                  <c:v>H29</c:v>
                </c:pt>
                <c:pt idx="11">
                  <c:v>H30</c:v>
                </c:pt>
              </c:strCache>
            </c:strRef>
          </c:cat>
          <c:val>
            <c:numRef>
              <c:f>出雲空港年別!$C$21:$N$21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37327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49-44DA-BF21-D17F81786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209280"/>
        <c:axId val="86211584"/>
      </c:barChart>
      <c:lineChart>
        <c:grouping val="standard"/>
        <c:varyColors val="0"/>
        <c:ser>
          <c:idx val="0"/>
          <c:order val="1"/>
          <c:tx>
            <c:v>仙台路線利用率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出雲空港年別!$C$6:$N$6</c:f>
              <c:strCache>
                <c:ptCount val="12"/>
                <c:pt idx="0">
                  <c:v>H19</c:v>
                </c:pt>
                <c:pt idx="1">
                  <c:v>H20</c:v>
                </c:pt>
                <c:pt idx="2">
                  <c:v>H21</c:v>
                </c:pt>
                <c:pt idx="3">
                  <c:v>H22</c:v>
                </c:pt>
                <c:pt idx="4">
                  <c:v>H23</c:v>
                </c:pt>
                <c:pt idx="5">
                  <c:v>H24</c:v>
                </c:pt>
                <c:pt idx="6">
                  <c:v>H25</c:v>
                </c:pt>
                <c:pt idx="7">
                  <c:v>H26</c:v>
                </c:pt>
                <c:pt idx="8">
                  <c:v>H27</c:v>
                </c:pt>
                <c:pt idx="9">
                  <c:v>H28</c:v>
                </c:pt>
                <c:pt idx="10">
                  <c:v>H29</c:v>
                </c:pt>
                <c:pt idx="11">
                  <c:v>H30</c:v>
                </c:pt>
              </c:strCache>
            </c:strRef>
          </c:cat>
          <c:val>
            <c:numRef>
              <c:f>出雲空港年別!$C$22:$N$22</c:f>
              <c:numCache>
                <c:formatCode>General</c:formatCode>
                <c:ptCount val="12"/>
                <c:pt idx="11" formatCode="0.0%">
                  <c:v>0.71299999999999997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49-44DA-BF21-D17F81786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21568"/>
        <c:axId val="86223104"/>
      </c:lineChart>
      <c:catAx>
        <c:axId val="86209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利用者数</a:t>
                </a:r>
              </a:p>
            </c:rich>
          </c:tx>
          <c:layout>
            <c:manualLayout>
              <c:xMode val="edge"/>
              <c:yMode val="edge"/>
              <c:x val="3.5268239584953141E-2"/>
              <c:y val="8.324115194943192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211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6211584"/>
        <c:scaling>
          <c:orientation val="minMax"/>
          <c:max val="5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209280"/>
        <c:crosses val="autoZero"/>
        <c:crossBetween val="between"/>
        <c:majorUnit val="10000"/>
      </c:valAx>
      <c:catAx>
        <c:axId val="86221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6223104"/>
        <c:crosses val="autoZero"/>
        <c:auto val="0"/>
        <c:lblAlgn val="ctr"/>
        <c:lblOffset val="100"/>
        <c:noMultiLvlLbl val="0"/>
      </c:catAx>
      <c:valAx>
        <c:axId val="86223104"/>
        <c:scaling>
          <c:orientation val="minMax"/>
          <c:max val="1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利用率</a:t>
                </a:r>
              </a:p>
            </c:rich>
          </c:tx>
          <c:layout>
            <c:manualLayout>
              <c:xMode val="edge"/>
              <c:yMode val="edge"/>
              <c:x val="0.88205491260733948"/>
              <c:y val="6.1918283002213678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221568"/>
        <c:crosses val="max"/>
        <c:crossBetween val="between"/>
        <c:majorUnit val="0.2"/>
        <c:minorUnit val="0.2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9523</xdr:colOff>
      <xdr:row>27</xdr:row>
      <xdr:rowOff>9525</xdr:rowOff>
    </xdr:from>
    <xdr:to>
      <xdr:col>6</xdr:col>
      <xdr:colOff>391583</xdr:colOff>
      <xdr:row>43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285750</xdr:colOff>
      <xdr:row>27</xdr:row>
      <xdr:rowOff>31750</xdr:rowOff>
    </xdr:from>
    <xdr:to>
      <xdr:col>14</xdr:col>
      <xdr:colOff>0</xdr:colOff>
      <xdr:row>43</xdr:row>
      <xdr:rowOff>24343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21167</xdr:colOff>
      <xdr:row>45</xdr:row>
      <xdr:rowOff>45507</xdr:rowOff>
    </xdr:from>
    <xdr:to>
      <xdr:col>6</xdr:col>
      <xdr:colOff>403227</xdr:colOff>
      <xdr:row>61</xdr:row>
      <xdr:rowOff>52916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296333</xdr:colOff>
      <xdr:row>45</xdr:row>
      <xdr:rowOff>75140</xdr:rowOff>
    </xdr:from>
    <xdr:to>
      <xdr:col>13</xdr:col>
      <xdr:colOff>740833</xdr:colOff>
      <xdr:row>61</xdr:row>
      <xdr:rowOff>84666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20107</xdr:colOff>
      <xdr:row>63</xdr:row>
      <xdr:rowOff>3175</xdr:rowOff>
    </xdr:from>
    <xdr:to>
      <xdr:col>6</xdr:col>
      <xdr:colOff>391583</xdr:colOff>
      <xdr:row>79</xdr:row>
      <xdr:rowOff>10584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317500</xdr:colOff>
      <xdr:row>63</xdr:row>
      <xdr:rowOff>1</xdr:rowOff>
    </xdr:from>
    <xdr:to>
      <xdr:col>14</xdr:col>
      <xdr:colOff>0</xdr:colOff>
      <xdr:row>79</xdr:row>
      <xdr:rowOff>7410</xdr:rowOff>
    </xdr:to>
    <xdr:graphicFrame macro="">
      <xdr:nvGraphicFramePr>
        <xdr:cNvPr id="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21166</xdr:colOff>
      <xdr:row>81</xdr:row>
      <xdr:rowOff>10584</xdr:rowOff>
    </xdr:from>
    <xdr:to>
      <xdr:col>6</xdr:col>
      <xdr:colOff>381000</xdr:colOff>
      <xdr:row>97</xdr:row>
      <xdr:rowOff>17993</xdr:rowOff>
    </xdr:to>
    <xdr:graphicFrame macro="">
      <xdr:nvGraphicFramePr>
        <xdr:cNvPr id="8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317500</xdr:colOff>
      <xdr:row>81</xdr:row>
      <xdr:rowOff>21167</xdr:rowOff>
    </xdr:from>
    <xdr:to>
      <xdr:col>14</xdr:col>
      <xdr:colOff>0</xdr:colOff>
      <xdr:row>97</xdr:row>
      <xdr:rowOff>28576</xdr:rowOff>
    </xdr:to>
    <xdr:graphicFrame macro="">
      <xdr:nvGraphicFramePr>
        <xdr:cNvPr id="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8"/>
  <sheetViews>
    <sheetView showGridLines="0" tabSelected="1" zoomScale="90" zoomScaleNormal="90" workbookViewId="0">
      <selection activeCell="M1" sqref="M1"/>
    </sheetView>
  </sheetViews>
  <sheetFormatPr defaultRowHeight="13.5" x14ac:dyDescent="0.15"/>
  <cols>
    <col min="1" max="1" width="11.625" style="37" customWidth="1"/>
    <col min="2" max="13" width="10.625" customWidth="1"/>
    <col min="14" max="14" width="9.875" customWidth="1"/>
    <col min="15" max="22" width="9.125" customWidth="1"/>
  </cols>
  <sheetData>
    <row r="1" spans="1:15" ht="17.25" x14ac:dyDescent="0.15">
      <c r="A1" s="1" t="s">
        <v>0</v>
      </c>
      <c r="B1" s="2"/>
      <c r="F1" s="1"/>
      <c r="K1" s="3"/>
      <c r="M1" s="3">
        <v>43555</v>
      </c>
      <c r="N1" s="4" t="s">
        <v>1</v>
      </c>
    </row>
    <row r="2" spans="1:15" ht="13.5" customHeight="1" x14ac:dyDescent="0.15">
      <c r="A2" s="1"/>
      <c r="B2" s="2"/>
    </row>
    <row r="3" spans="1:15" ht="13.5" customHeight="1" x14ac:dyDescent="0.15">
      <c r="A3" s="1"/>
      <c r="B3" s="2"/>
    </row>
    <row r="4" spans="1:15" ht="13.5" customHeight="1" x14ac:dyDescent="0.15">
      <c r="A4" s="5"/>
      <c r="B4" s="6"/>
      <c r="F4" s="7"/>
    </row>
    <row r="5" spans="1:15" ht="13.5" customHeight="1" x14ac:dyDescent="0.15">
      <c r="A5" s="5"/>
      <c r="B5" s="6"/>
      <c r="C5" s="8"/>
      <c r="D5" s="8"/>
      <c r="E5" s="9"/>
      <c r="G5" s="10"/>
      <c r="I5" s="10"/>
      <c r="J5" s="10"/>
      <c r="K5" s="10"/>
      <c r="L5" s="10"/>
      <c r="M5" s="10"/>
      <c r="N5" s="10" t="s">
        <v>2</v>
      </c>
      <c r="O5" s="10"/>
    </row>
    <row r="6" spans="1:15" x14ac:dyDescent="0.15">
      <c r="A6" s="38" t="s">
        <v>3</v>
      </c>
      <c r="B6" s="39"/>
      <c r="C6" s="11" t="s">
        <v>4</v>
      </c>
      <c r="D6" s="11" t="s">
        <v>5</v>
      </c>
      <c r="E6" s="11" t="s">
        <v>6</v>
      </c>
      <c r="F6" s="11" t="s">
        <v>7</v>
      </c>
      <c r="G6" s="11" t="s">
        <v>8</v>
      </c>
      <c r="H6" s="11" t="s">
        <v>9</v>
      </c>
      <c r="I6" s="11" t="s">
        <v>10</v>
      </c>
      <c r="J6" s="11" t="s">
        <v>11</v>
      </c>
      <c r="K6" s="11" t="s">
        <v>12</v>
      </c>
      <c r="L6" s="11" t="s">
        <v>13</v>
      </c>
      <c r="M6" s="11" t="s">
        <v>14</v>
      </c>
      <c r="N6" s="11" t="s">
        <v>15</v>
      </c>
    </row>
    <row r="7" spans="1:15" s="15" customFormat="1" x14ac:dyDescent="0.15">
      <c r="A7" s="12" t="s">
        <v>16</v>
      </c>
      <c r="B7" s="13" t="s">
        <v>17</v>
      </c>
      <c r="C7" s="14">
        <v>550703</v>
      </c>
      <c r="D7" s="14">
        <v>565594</v>
      </c>
      <c r="E7" s="14">
        <v>523782</v>
      </c>
      <c r="F7" s="14">
        <v>519368</v>
      </c>
      <c r="G7" s="14">
        <v>478452</v>
      </c>
      <c r="H7" s="14">
        <v>529985</v>
      </c>
      <c r="I7" s="14">
        <v>641667</v>
      </c>
      <c r="J7" s="14">
        <v>599302</v>
      </c>
      <c r="K7" s="14">
        <v>593718</v>
      </c>
      <c r="L7" s="14">
        <v>616185</v>
      </c>
      <c r="M7" s="14">
        <v>618916</v>
      </c>
      <c r="N7" s="14">
        <v>624204</v>
      </c>
    </row>
    <row r="8" spans="1:15" x14ac:dyDescent="0.15">
      <c r="A8" s="16"/>
      <c r="B8" s="17" t="s">
        <v>18</v>
      </c>
      <c r="C8" s="17">
        <v>0.64</v>
      </c>
      <c r="D8" s="17">
        <v>0.621</v>
      </c>
      <c r="E8" s="17">
        <v>0.59699999999999998</v>
      </c>
      <c r="F8" s="17">
        <v>0.66</v>
      </c>
      <c r="G8" s="17">
        <v>0.71299999999999997</v>
      </c>
      <c r="H8" s="17">
        <v>0.68600000000000005</v>
      </c>
      <c r="I8" s="17">
        <v>0.77400000000000002</v>
      </c>
      <c r="J8" s="17">
        <v>0.70799999999999996</v>
      </c>
      <c r="K8" s="17">
        <v>0.78300000000000003</v>
      </c>
      <c r="L8" s="17">
        <v>0.78500000000000003</v>
      </c>
      <c r="M8" s="17">
        <v>0.83</v>
      </c>
      <c r="N8" s="17">
        <v>0.85199999999999998</v>
      </c>
    </row>
    <row r="9" spans="1:15" s="15" customFormat="1" x14ac:dyDescent="0.15">
      <c r="A9" s="18" t="s">
        <v>19</v>
      </c>
      <c r="B9" s="13" t="s">
        <v>17</v>
      </c>
      <c r="C9" s="14">
        <v>135848</v>
      </c>
      <c r="D9" s="14">
        <v>132070</v>
      </c>
      <c r="E9" s="14">
        <v>113188</v>
      </c>
      <c r="F9" s="14">
        <v>110686</v>
      </c>
      <c r="G9" s="14">
        <v>108046</v>
      </c>
      <c r="H9" s="14">
        <v>116009</v>
      </c>
      <c r="I9" s="14">
        <v>139809</v>
      </c>
      <c r="J9" s="14">
        <v>125824</v>
      </c>
      <c r="K9" s="14">
        <v>137579</v>
      </c>
      <c r="L9" s="14">
        <v>147440</v>
      </c>
      <c r="M9" s="14">
        <v>154441</v>
      </c>
      <c r="N9" s="14">
        <v>165310</v>
      </c>
    </row>
    <row r="10" spans="1:15" x14ac:dyDescent="0.15">
      <c r="A10" s="16"/>
      <c r="B10" s="17" t="s">
        <v>18</v>
      </c>
      <c r="C10" s="17">
        <v>0.626</v>
      </c>
      <c r="D10" s="17">
        <v>0.56399999999999995</v>
      </c>
      <c r="E10" s="17">
        <v>0.51</v>
      </c>
      <c r="F10" s="17">
        <v>0.65200000000000002</v>
      </c>
      <c r="G10" s="17">
        <v>0.59399999999999997</v>
      </c>
      <c r="H10" s="17">
        <v>0.57299999999999995</v>
      </c>
      <c r="I10" s="17">
        <v>0.66500000000000004</v>
      </c>
      <c r="J10" s="17">
        <v>0.57199999999999995</v>
      </c>
      <c r="K10" s="17">
        <v>0.57699999999999996</v>
      </c>
      <c r="L10" s="17">
        <v>0.66900000000000004</v>
      </c>
      <c r="M10" s="17">
        <v>0.67300000000000004</v>
      </c>
      <c r="N10" s="17">
        <v>0.74199999999999999</v>
      </c>
    </row>
    <row r="11" spans="1:15" s="15" customFormat="1" x14ac:dyDescent="0.15">
      <c r="A11" s="18" t="s">
        <v>20</v>
      </c>
      <c r="B11" s="13" t="s">
        <v>17</v>
      </c>
      <c r="C11" s="14">
        <v>37548</v>
      </c>
      <c r="D11" s="14">
        <v>36944</v>
      </c>
      <c r="E11" s="14">
        <v>33385</v>
      </c>
      <c r="F11" s="14">
        <v>34348</v>
      </c>
      <c r="G11" s="14">
        <v>34456</v>
      </c>
      <c r="H11" s="14">
        <v>35489</v>
      </c>
      <c r="I11" s="14">
        <v>37820</v>
      </c>
      <c r="J11" s="14">
        <v>39846</v>
      </c>
      <c r="K11" s="14">
        <v>34388</v>
      </c>
      <c r="L11" s="14">
        <v>37294</v>
      </c>
      <c r="M11" s="14">
        <v>38244</v>
      </c>
      <c r="N11" s="14">
        <v>38473</v>
      </c>
    </row>
    <row r="12" spans="1:15" x14ac:dyDescent="0.15">
      <c r="A12" s="16"/>
      <c r="B12" s="17" t="s">
        <v>18</v>
      </c>
      <c r="C12" s="17">
        <v>0.72499999999999998</v>
      </c>
      <c r="D12" s="17">
        <v>0.70799999999999996</v>
      </c>
      <c r="E12" s="17">
        <v>0.63700000000000001</v>
      </c>
      <c r="F12" s="17">
        <v>0.61199999999999999</v>
      </c>
      <c r="G12" s="17">
        <v>0.65800000000000003</v>
      </c>
      <c r="H12" s="17">
        <v>0.68</v>
      </c>
      <c r="I12" s="17">
        <v>0.72499999999999998</v>
      </c>
      <c r="J12" s="17">
        <v>0.59699999999999998</v>
      </c>
      <c r="K12" s="17">
        <v>0.65900000000000003</v>
      </c>
      <c r="L12" s="17">
        <v>0.71799999999999997</v>
      </c>
      <c r="M12" s="17">
        <v>0.748</v>
      </c>
      <c r="N12" s="17">
        <v>0.76</v>
      </c>
    </row>
    <row r="13" spans="1:15" s="15" customFormat="1" x14ac:dyDescent="0.15">
      <c r="A13" s="18" t="s">
        <v>21</v>
      </c>
      <c r="B13" s="13" t="s">
        <v>17</v>
      </c>
      <c r="C13" s="14">
        <v>13868</v>
      </c>
      <c r="D13" s="14">
        <v>14195</v>
      </c>
      <c r="E13" s="14">
        <v>14514</v>
      </c>
      <c r="F13" s="14">
        <v>14247</v>
      </c>
      <c r="G13" s="14">
        <v>15728</v>
      </c>
      <c r="H13" s="14">
        <v>14292</v>
      </c>
      <c r="I13" s="14">
        <v>15082</v>
      </c>
      <c r="J13" s="14">
        <v>15593</v>
      </c>
      <c r="K13" s="14">
        <v>16390</v>
      </c>
      <c r="L13" s="14">
        <v>16368</v>
      </c>
      <c r="M13" s="14">
        <v>19410</v>
      </c>
      <c r="N13" s="14">
        <v>19591</v>
      </c>
    </row>
    <row r="14" spans="1:15" x14ac:dyDescent="0.15">
      <c r="A14" s="16"/>
      <c r="B14" s="17" t="s">
        <v>18</v>
      </c>
      <c r="C14" s="17">
        <v>0.55300000000000005</v>
      </c>
      <c r="D14" s="17">
        <v>0.56100000000000005</v>
      </c>
      <c r="E14" s="17">
        <v>0.56399999999999995</v>
      </c>
      <c r="F14" s="17">
        <v>0.56299999999999994</v>
      </c>
      <c r="G14" s="17">
        <v>0.621</v>
      </c>
      <c r="H14" s="17">
        <v>0.56100000000000005</v>
      </c>
      <c r="I14" s="17">
        <v>0.59599999999999997</v>
      </c>
      <c r="J14" s="17">
        <v>0.60399999999999998</v>
      </c>
      <c r="K14" s="17">
        <v>0.64100000000000001</v>
      </c>
      <c r="L14" s="17">
        <v>0.64800000000000002</v>
      </c>
      <c r="M14" s="17">
        <v>0.77600000000000002</v>
      </c>
      <c r="N14" s="17">
        <v>0.78700000000000003</v>
      </c>
    </row>
    <row r="15" spans="1:15" s="15" customFormat="1" x14ac:dyDescent="0.15">
      <c r="A15" s="18" t="s">
        <v>22</v>
      </c>
      <c r="B15" s="13" t="s">
        <v>17</v>
      </c>
      <c r="C15" s="14">
        <v>4819</v>
      </c>
      <c r="D15" s="14">
        <v>4899</v>
      </c>
      <c r="E15" s="14">
        <v>5231</v>
      </c>
      <c r="F15" s="14">
        <v>5149</v>
      </c>
      <c r="G15" s="19" t="s">
        <v>23</v>
      </c>
      <c r="H15" s="20" t="s">
        <v>23</v>
      </c>
      <c r="I15" s="20" t="s">
        <v>23</v>
      </c>
      <c r="J15" s="14">
        <v>3666</v>
      </c>
      <c r="K15" s="14">
        <v>5112</v>
      </c>
      <c r="L15" s="14">
        <v>5021</v>
      </c>
      <c r="M15" s="14">
        <v>5126</v>
      </c>
      <c r="N15" s="14">
        <v>5245</v>
      </c>
    </row>
    <row r="16" spans="1:15" x14ac:dyDescent="0.15">
      <c r="A16" s="16"/>
      <c r="B16" s="17" t="s">
        <v>18</v>
      </c>
      <c r="C16" s="17">
        <v>0.60599999999999998</v>
      </c>
      <c r="D16" s="17">
        <v>0.56699999999999995</v>
      </c>
      <c r="E16" s="17">
        <v>0.61699999999999999</v>
      </c>
      <c r="F16" s="17">
        <v>0.64800000000000002</v>
      </c>
      <c r="G16" s="17"/>
      <c r="H16" s="21"/>
      <c r="I16" s="21"/>
      <c r="J16" s="17">
        <v>0.65300000000000002</v>
      </c>
      <c r="K16" s="17">
        <v>0.86099999999999999</v>
      </c>
      <c r="L16" s="17">
        <v>0.84499999999999997</v>
      </c>
      <c r="M16" s="17">
        <v>0.91400000000000003</v>
      </c>
      <c r="N16" s="17">
        <v>0.88300000000000001</v>
      </c>
    </row>
    <row r="17" spans="1:14" s="15" customFormat="1" x14ac:dyDescent="0.15">
      <c r="A17" s="18" t="s">
        <v>24</v>
      </c>
      <c r="B17" s="13" t="s">
        <v>17</v>
      </c>
      <c r="C17" s="20" t="s">
        <v>23</v>
      </c>
      <c r="D17" s="20" t="s">
        <v>23</v>
      </c>
      <c r="E17" s="20" t="s">
        <v>23</v>
      </c>
      <c r="F17" s="20" t="s">
        <v>23</v>
      </c>
      <c r="G17" s="20" t="s">
        <v>23</v>
      </c>
      <c r="H17" s="22" t="s">
        <v>23</v>
      </c>
      <c r="I17" s="22" t="s">
        <v>23</v>
      </c>
      <c r="J17" s="14">
        <v>448</v>
      </c>
      <c r="K17" s="14">
        <v>41924</v>
      </c>
      <c r="L17" s="14">
        <v>69581</v>
      </c>
      <c r="M17" s="14">
        <v>82422</v>
      </c>
      <c r="N17" s="14">
        <v>83756</v>
      </c>
    </row>
    <row r="18" spans="1:14" x14ac:dyDescent="0.15">
      <c r="A18" s="23"/>
      <c r="B18" s="24" t="s">
        <v>18</v>
      </c>
      <c r="C18" s="25"/>
      <c r="D18" s="25"/>
      <c r="E18" s="25"/>
      <c r="F18" s="25"/>
      <c r="G18" s="25"/>
      <c r="H18" s="25"/>
      <c r="I18" s="25"/>
      <c r="J18" s="24">
        <v>0.88900000000000001</v>
      </c>
      <c r="K18" s="24">
        <v>0.70399999999999996</v>
      </c>
      <c r="L18" s="24">
        <v>0.69599999999999995</v>
      </c>
      <c r="M18" s="24">
        <v>0.69099999999999995</v>
      </c>
      <c r="N18" s="24">
        <v>0.70199999999999996</v>
      </c>
    </row>
    <row r="19" spans="1:14" s="15" customFormat="1" x14ac:dyDescent="0.15">
      <c r="A19" s="12" t="s">
        <v>25</v>
      </c>
      <c r="B19" s="13" t="s">
        <v>17</v>
      </c>
      <c r="C19" s="20" t="s">
        <v>23</v>
      </c>
      <c r="D19" s="20" t="s">
        <v>23</v>
      </c>
      <c r="E19" s="20" t="s">
        <v>23</v>
      </c>
      <c r="F19" s="20" t="s">
        <v>23</v>
      </c>
      <c r="G19" s="20" t="s">
        <v>23</v>
      </c>
      <c r="H19" s="20" t="s">
        <v>23</v>
      </c>
      <c r="I19" s="20" t="s">
        <v>23</v>
      </c>
      <c r="J19" s="20" t="s">
        <v>23</v>
      </c>
      <c r="K19" s="20" t="s">
        <v>23</v>
      </c>
      <c r="L19" s="20" t="s">
        <v>23</v>
      </c>
      <c r="M19" s="14">
        <v>988</v>
      </c>
      <c r="N19" s="14">
        <v>38901</v>
      </c>
    </row>
    <row r="20" spans="1:14" ht="14.25" thickBot="1" x14ac:dyDescent="0.2">
      <c r="A20" s="23"/>
      <c r="B20" s="24" t="s">
        <v>18</v>
      </c>
      <c r="C20" s="26"/>
      <c r="D20" s="26"/>
      <c r="E20" s="26"/>
      <c r="F20" s="26"/>
      <c r="G20" s="26"/>
      <c r="H20" s="26"/>
      <c r="I20" s="26"/>
      <c r="J20" s="17"/>
      <c r="K20" s="17"/>
      <c r="L20" s="17"/>
      <c r="M20" s="17">
        <v>0.92900000000000005</v>
      </c>
      <c r="N20" s="17">
        <v>0.70299999999999996</v>
      </c>
    </row>
    <row r="21" spans="1:14" ht="14.25" thickTop="1" x14ac:dyDescent="0.15">
      <c r="A21" s="12" t="s">
        <v>26</v>
      </c>
      <c r="B21" s="13" t="s">
        <v>17</v>
      </c>
      <c r="C21" s="20" t="s">
        <v>23</v>
      </c>
      <c r="D21" s="20" t="s">
        <v>23</v>
      </c>
      <c r="E21" s="20" t="s">
        <v>23</v>
      </c>
      <c r="F21" s="20" t="s">
        <v>23</v>
      </c>
      <c r="G21" s="20" t="s">
        <v>23</v>
      </c>
      <c r="H21" s="20" t="s">
        <v>23</v>
      </c>
      <c r="I21" s="20" t="s">
        <v>23</v>
      </c>
      <c r="J21" s="20" t="s">
        <v>23</v>
      </c>
      <c r="K21" s="20" t="s">
        <v>23</v>
      </c>
      <c r="L21" s="20" t="s">
        <v>23</v>
      </c>
      <c r="M21" s="20" t="s">
        <v>23</v>
      </c>
      <c r="N21" s="14">
        <v>37327</v>
      </c>
    </row>
    <row r="22" spans="1:14" ht="14.25" thickBot="1" x14ac:dyDescent="0.2">
      <c r="A22" s="23"/>
      <c r="B22" s="24" t="s">
        <v>18</v>
      </c>
      <c r="C22" s="26"/>
      <c r="D22" s="26"/>
      <c r="E22" s="26"/>
      <c r="F22" s="26"/>
      <c r="G22" s="26"/>
      <c r="H22" s="26"/>
      <c r="I22" s="26"/>
      <c r="J22" s="17"/>
      <c r="K22" s="17"/>
      <c r="L22" s="17"/>
      <c r="M22" s="17"/>
      <c r="N22" s="17">
        <v>0.71299999999999997</v>
      </c>
    </row>
    <row r="23" spans="1:14" ht="14.25" thickTop="1" x14ac:dyDescent="0.15">
      <c r="A23" s="27" t="s">
        <v>27</v>
      </c>
      <c r="B23" s="28" t="s">
        <v>17</v>
      </c>
      <c r="C23" s="29">
        <f t="shared" ref="C23:L23" si="0">SUM(C7,C9,C11,C13,C15,C17)</f>
        <v>742786</v>
      </c>
      <c r="D23" s="29">
        <f t="shared" si="0"/>
        <v>753702</v>
      </c>
      <c r="E23" s="29">
        <f t="shared" si="0"/>
        <v>690100</v>
      </c>
      <c r="F23" s="29">
        <f t="shared" si="0"/>
        <v>683798</v>
      </c>
      <c r="G23" s="29">
        <f t="shared" si="0"/>
        <v>636682</v>
      </c>
      <c r="H23" s="29">
        <f t="shared" si="0"/>
        <v>695775</v>
      </c>
      <c r="I23" s="29">
        <f t="shared" si="0"/>
        <v>834378</v>
      </c>
      <c r="J23" s="29">
        <f t="shared" si="0"/>
        <v>784679</v>
      </c>
      <c r="K23" s="29">
        <f t="shared" si="0"/>
        <v>829111</v>
      </c>
      <c r="L23" s="29">
        <f t="shared" si="0"/>
        <v>891889</v>
      </c>
      <c r="M23" s="29">
        <f>SUM(M7,M9,M11,M13,M15,M17,M19)</f>
        <v>919547</v>
      </c>
      <c r="N23" s="29">
        <f>SUM(N7,N9,N11,N13,N15,N17,N19,N21)</f>
        <v>1012807</v>
      </c>
    </row>
    <row r="24" spans="1:14" x14ac:dyDescent="0.15">
      <c r="A24" s="30"/>
      <c r="B24" s="31" t="s">
        <v>28</v>
      </c>
      <c r="C24" s="17">
        <v>0.63900000000000001</v>
      </c>
      <c r="D24" s="17">
        <v>0.61199999999999999</v>
      </c>
      <c r="E24" s="17">
        <v>0.58199999999999996</v>
      </c>
      <c r="F24" s="17">
        <v>0.65400000000000003</v>
      </c>
      <c r="G24" s="17">
        <v>0.68400000000000005</v>
      </c>
      <c r="H24" s="17">
        <v>0.66100000000000003</v>
      </c>
      <c r="I24" s="17">
        <v>0.747</v>
      </c>
      <c r="J24" s="17">
        <v>0.67400000000000004</v>
      </c>
      <c r="K24" s="32">
        <v>0.72699999999999998</v>
      </c>
      <c r="L24" s="32">
        <v>0.751</v>
      </c>
      <c r="M24" s="32">
        <v>0.78100000000000003</v>
      </c>
      <c r="N24" s="32">
        <v>0.80100000000000005</v>
      </c>
    </row>
    <row r="25" spans="1:14" x14ac:dyDescent="0.15">
      <c r="A25" s="33"/>
      <c r="B25" s="34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</row>
    <row r="26" spans="1:14" x14ac:dyDescent="0.15">
      <c r="A26" s="33"/>
      <c r="B26" s="34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</row>
    <row r="27" spans="1:14" x14ac:dyDescent="0.15">
      <c r="A27" s="36"/>
      <c r="B27" s="6"/>
      <c r="C27" s="6"/>
      <c r="D27" s="6"/>
    </row>
    <row r="98" spans="4:11" x14ac:dyDescent="0.15">
      <c r="D98" t="s">
        <v>29</v>
      </c>
      <c r="K98" t="s">
        <v>30</v>
      </c>
    </row>
  </sheetData>
  <mergeCells count="1">
    <mergeCell ref="A6:B6"/>
  </mergeCells>
  <phoneticPr fontId="3"/>
  <pageMargins left="0.55118110236220474" right="0.31496062992125984" top="0.98425196850393704" bottom="0.98425196850393704" header="0.19685039370078741" footer="0.23622047244094491"/>
  <pageSetup paperSize="9" scale="58" orientation="portrait" r:id="rId1"/>
  <headerFooter alignWithMargins="0"/>
  <rowBreaks count="2" manualBreakCount="2">
    <brk id="41" max="17" man="1"/>
    <brk id="82" max="16383" man="1"/>
  </rowBreaks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出雲空港年別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2019-07-02T02:49:39Z</cp:lastPrinted>
  <dcterms:created xsi:type="dcterms:W3CDTF">2019-07-02T02:45:48Z</dcterms:created>
  <dcterms:modified xsi:type="dcterms:W3CDTF">2019-07-02T02:57:19Z</dcterms:modified>
</cp:coreProperties>
</file>