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0398\Desktop\やりくり\"/>
    </mc:Choice>
  </mc:AlternateContent>
  <bookViews>
    <workbookView xWindow="0" yWindow="0" windowWidth="20490" windowHeight="7770" tabRatio="848"/>
  </bookViews>
  <sheets>
    <sheet name="外国人住民人口" sheetId="18" r:id="rId1"/>
  </sheets>
  <externalReferences>
    <externalReference r:id="rId2"/>
  </externalReferences>
  <definedNames>
    <definedName name="_xlnm.Print_Area" localSheetId="0">外国人住民人口!$B$1:$L$41</definedName>
  </definedNames>
  <calcPr calcId="162913"/>
</workbook>
</file>

<file path=xl/calcChain.xml><?xml version="1.0" encoding="utf-8"?>
<calcChain xmlns="http://schemas.openxmlformats.org/spreadsheetml/2006/main">
  <c r="F39" i="18" l="1"/>
  <c r="C39" i="18"/>
  <c r="F38" i="18"/>
  <c r="C38" i="18"/>
  <c r="F37" i="18"/>
  <c r="C37" i="18"/>
  <c r="F36" i="18"/>
  <c r="C36" i="18"/>
  <c r="F35" i="18"/>
  <c r="C35" i="18"/>
  <c r="F34" i="18"/>
  <c r="C34" i="18"/>
  <c r="F33" i="18"/>
  <c r="C33" i="18"/>
  <c r="H34" i="18"/>
  <c r="F32" i="18"/>
  <c r="C32" i="18"/>
  <c r="F31" i="18"/>
  <c r="C31" i="18"/>
  <c r="F30" i="18"/>
  <c r="C30" i="18"/>
  <c r="G29" i="18"/>
  <c r="F29" i="18"/>
  <c r="E29" i="18"/>
  <c r="C29" i="18"/>
  <c r="K5" i="18"/>
  <c r="J5" i="18"/>
  <c r="I5" i="18"/>
  <c r="H5" i="18"/>
  <c r="G5" i="18"/>
  <c r="F5" i="18"/>
  <c r="E5" i="18"/>
  <c r="C5" i="18"/>
  <c r="H29" i="18" l="1"/>
</calcChain>
</file>

<file path=xl/sharedStrings.xml><?xml version="1.0" encoding="utf-8"?>
<sst xmlns="http://schemas.openxmlformats.org/spreadsheetml/2006/main" count="91" uniqueCount="84">
  <si>
    <t>中国</t>
    <rPh sb="0" eb="2">
      <t>チュウゴク</t>
    </rPh>
    <phoneticPr fontId="2"/>
  </si>
  <si>
    <t>韓国・朝鮮</t>
    <rPh sb="0" eb="2">
      <t>カンコク</t>
    </rPh>
    <rPh sb="3" eb="5">
      <t>チョウセン</t>
    </rPh>
    <phoneticPr fontId="2"/>
  </si>
  <si>
    <t>韓国</t>
    <rPh sb="0" eb="2">
      <t>カンコク</t>
    </rPh>
    <phoneticPr fontId="2"/>
  </si>
  <si>
    <t>朝鮮</t>
    <rPh sb="0" eb="2">
      <t>チョウセン</t>
    </rPh>
    <phoneticPr fontId="2"/>
  </si>
  <si>
    <t>無国籍</t>
    <rPh sb="0" eb="3">
      <t>ムコクセキ</t>
    </rPh>
    <phoneticPr fontId="2"/>
  </si>
  <si>
    <t>インド</t>
    <phoneticPr fontId="2"/>
  </si>
  <si>
    <t>ニュージーランド</t>
    <phoneticPr fontId="2"/>
  </si>
  <si>
    <t>フィリピン</t>
    <phoneticPr fontId="2"/>
  </si>
  <si>
    <t>ブラジル</t>
    <phoneticPr fontId="2"/>
  </si>
  <si>
    <t>合　　計</t>
    <rPh sb="0" eb="1">
      <t>ゴウ</t>
    </rPh>
    <rPh sb="3" eb="4">
      <t>ケイ</t>
    </rPh>
    <phoneticPr fontId="2"/>
  </si>
  <si>
    <t>　</t>
    <phoneticPr fontId="2"/>
  </si>
  <si>
    <t>台湾</t>
    <rPh sb="0" eb="2">
      <t>タイワン</t>
    </rPh>
    <phoneticPr fontId="2"/>
  </si>
  <si>
    <t>アイルランド</t>
  </si>
  <si>
    <t>ウクライナ</t>
  </si>
  <si>
    <t>ペルー</t>
  </si>
  <si>
    <t>モンゴル</t>
  </si>
  <si>
    <t>アメリカ（米国）</t>
    <rPh sb="5" eb="7">
      <t>ベイコク</t>
    </rPh>
    <phoneticPr fontId="2"/>
  </si>
  <si>
    <t>イギリス（英国）</t>
    <rPh sb="5" eb="7">
      <t>エイコク</t>
    </rPh>
    <phoneticPr fontId="2"/>
  </si>
  <si>
    <t>島根県文化国際課調べ：外国人の住民人口について、県内の各市町村の協力を得て作成したもの</t>
    <rPh sb="0" eb="2">
      <t>シマネ</t>
    </rPh>
    <phoneticPr fontId="2"/>
  </si>
  <si>
    <t>２　【市町村別】 外国人住民人口</t>
    <rPh sb="3" eb="6">
      <t>シチョウソン</t>
    </rPh>
    <rPh sb="6" eb="7">
      <t>ベツ</t>
    </rPh>
    <rPh sb="9" eb="12">
      <t>ガイコクジン</t>
    </rPh>
    <rPh sb="12" eb="14">
      <t>ジュウミン</t>
    </rPh>
    <rPh sb="14" eb="16">
      <t>ジンコウ</t>
    </rPh>
    <phoneticPr fontId="2"/>
  </si>
  <si>
    <t>１　【国籍・地域別】 外国人住民人口　</t>
    <rPh sb="11" eb="14">
      <t>ガイコクジン</t>
    </rPh>
    <rPh sb="14" eb="16">
      <t>ジュウミン</t>
    </rPh>
    <rPh sb="16" eb="18">
      <t>ジンコウ</t>
    </rPh>
    <phoneticPr fontId="2"/>
  </si>
  <si>
    <t>ガーナ</t>
    <phoneticPr fontId="2"/>
  </si>
  <si>
    <t>ポーランド</t>
  </si>
  <si>
    <t>エチオピア</t>
  </si>
  <si>
    <t>出生による経過
滞在者</t>
    <rPh sb="0" eb="2">
      <t>シュッセイ</t>
    </rPh>
    <rPh sb="5" eb="7">
      <t>ケイカ</t>
    </rPh>
    <rPh sb="8" eb="11">
      <t>タイザイシャ</t>
    </rPh>
    <phoneticPr fontId="2"/>
  </si>
  <si>
    <t>ネパール</t>
    <phoneticPr fontId="2"/>
  </si>
  <si>
    <t>外国人人口</t>
    <rPh sb="0" eb="3">
      <t>ガイコクジン</t>
    </rPh>
    <rPh sb="3" eb="5">
      <t>ジンコウ</t>
    </rPh>
    <phoneticPr fontId="2"/>
  </si>
  <si>
    <t>外国人住民人口</t>
    <rPh sb="0" eb="3">
      <t>ガイコクジン</t>
    </rPh>
    <rPh sb="3" eb="5">
      <t>ジュウミン</t>
    </rPh>
    <rPh sb="5" eb="7">
      <t>ジンコウ</t>
    </rPh>
    <phoneticPr fontId="2"/>
  </si>
  <si>
    <t>外国人住民登録人口</t>
    <rPh sb="0" eb="3">
      <t>ガイコクジン</t>
    </rPh>
    <rPh sb="3" eb="5">
      <t>ジュウミン</t>
    </rPh>
    <rPh sb="5" eb="7">
      <t>トウロク</t>
    </rPh>
    <rPh sb="7" eb="9">
      <t>ジンコウ</t>
    </rPh>
    <phoneticPr fontId="2"/>
  </si>
  <si>
    <r>
      <rPr>
        <b/>
        <sz val="14"/>
        <rFont val="ＭＳ Ｐゴシック"/>
        <family val="3"/>
        <charset val="128"/>
      </rPr>
      <t>島根県内の外国人住民人口</t>
    </r>
    <r>
      <rPr>
        <sz val="14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（2019年（令和元年）12月末現在）</t>
    </r>
    <rPh sb="0" eb="2">
      <t>シマネ</t>
    </rPh>
    <rPh sb="2" eb="4">
      <t>ケンナイ</t>
    </rPh>
    <rPh sb="5" eb="8">
      <t>ガイコクジン</t>
    </rPh>
    <rPh sb="8" eb="10">
      <t>ジュウミン</t>
    </rPh>
    <rPh sb="10" eb="12">
      <t>ジンコウ</t>
    </rPh>
    <rPh sb="20" eb="22">
      <t>レイワ</t>
    </rPh>
    <rPh sb="22" eb="23">
      <t>ゲン</t>
    </rPh>
    <phoneticPr fontId="2"/>
  </si>
  <si>
    <t>ジャマイカ</t>
    <phoneticPr fontId="2"/>
  </si>
  <si>
    <t>ベトナム</t>
    <phoneticPr fontId="2"/>
  </si>
  <si>
    <t>カンボジア</t>
    <phoneticPr fontId="2"/>
  </si>
  <si>
    <t>インドネシア</t>
    <phoneticPr fontId="2"/>
  </si>
  <si>
    <t>ミャンマー</t>
    <phoneticPr fontId="2"/>
  </si>
  <si>
    <t>バングラデシュ</t>
    <phoneticPr fontId="2"/>
  </si>
  <si>
    <t>タイ</t>
    <phoneticPr fontId="2"/>
  </si>
  <si>
    <t>マレーシア</t>
    <phoneticPr fontId="2"/>
  </si>
  <si>
    <t>フランス</t>
    <phoneticPr fontId="2"/>
  </si>
  <si>
    <t>ロシア</t>
    <phoneticPr fontId="2"/>
  </si>
  <si>
    <t>カナダ</t>
    <phoneticPr fontId="2"/>
  </si>
  <si>
    <t>ドイツ</t>
    <phoneticPr fontId="2"/>
  </si>
  <si>
    <t>オーストラリア</t>
    <phoneticPr fontId="2"/>
  </si>
  <si>
    <t>南アフリカ共和国</t>
    <rPh sb="0" eb="1">
      <t>ミナミ</t>
    </rPh>
    <rPh sb="5" eb="8">
      <t>キョウワコク</t>
    </rPh>
    <phoneticPr fontId="2"/>
  </si>
  <si>
    <t>セネガル</t>
    <phoneticPr fontId="2"/>
  </si>
  <si>
    <t>アフガニスタン</t>
    <phoneticPr fontId="2"/>
  </si>
  <si>
    <t>イタリア</t>
    <phoneticPr fontId="2"/>
  </si>
  <si>
    <t>ケニア</t>
    <phoneticPr fontId="2"/>
  </si>
  <si>
    <t>キルギス</t>
    <phoneticPr fontId="2"/>
  </si>
  <si>
    <t>シンガポール</t>
    <phoneticPr fontId="2"/>
  </si>
  <si>
    <t>スリランカ</t>
    <phoneticPr fontId="2"/>
  </si>
  <si>
    <t>メキシコ</t>
    <phoneticPr fontId="2"/>
  </si>
  <si>
    <t>ラオス</t>
    <phoneticPr fontId="2"/>
  </si>
  <si>
    <t>オランダ</t>
    <phoneticPr fontId="2"/>
  </si>
  <si>
    <t>コロンビア</t>
    <phoneticPr fontId="2"/>
  </si>
  <si>
    <t>トリニダード・トバゴ</t>
    <phoneticPr fontId="2"/>
  </si>
  <si>
    <t>トルコ</t>
    <phoneticPr fontId="2"/>
  </si>
  <si>
    <t>ノルウェー</t>
    <phoneticPr fontId="2"/>
  </si>
  <si>
    <t>パキスタン</t>
    <phoneticPr fontId="2"/>
  </si>
  <si>
    <t>フィンランド</t>
    <phoneticPr fontId="2"/>
  </si>
  <si>
    <t>ベルギー</t>
    <phoneticPr fontId="2"/>
  </si>
  <si>
    <t>ルーマニア</t>
    <phoneticPr fontId="2"/>
  </si>
  <si>
    <t>イラン</t>
    <phoneticPr fontId="2"/>
  </si>
  <si>
    <t>ウガンダ</t>
    <phoneticPr fontId="2"/>
  </si>
  <si>
    <t>エスワティニ</t>
    <phoneticPr fontId="2"/>
  </si>
  <si>
    <t>エリトリア</t>
    <phoneticPr fontId="2"/>
  </si>
  <si>
    <t>ギニア</t>
    <phoneticPr fontId="2"/>
  </si>
  <si>
    <t>クロアチア</t>
    <phoneticPr fontId="2"/>
  </si>
  <si>
    <t>スイス</t>
    <phoneticPr fontId="2"/>
  </si>
  <si>
    <t>スペイン</t>
    <phoneticPr fontId="2"/>
  </si>
  <si>
    <t>チュニジア</t>
    <phoneticPr fontId="2"/>
  </si>
  <si>
    <t>デンマーク</t>
    <phoneticPr fontId="2"/>
  </si>
  <si>
    <t>パナマ</t>
    <phoneticPr fontId="2"/>
  </si>
  <si>
    <t>パラグアイ</t>
    <phoneticPr fontId="2"/>
  </si>
  <si>
    <t>バルバドス</t>
    <phoneticPr fontId="2"/>
  </si>
  <si>
    <t>ブルガリア</t>
    <phoneticPr fontId="2"/>
  </si>
  <si>
    <t>ベナン</t>
    <phoneticPr fontId="2"/>
  </si>
  <si>
    <t>マラウイ</t>
    <phoneticPr fontId="2"/>
  </si>
  <si>
    <t>モルドバ</t>
    <phoneticPr fontId="2"/>
  </si>
  <si>
    <t>ヨルダン</t>
    <phoneticPr fontId="2"/>
  </si>
  <si>
    <t>　</t>
    <phoneticPr fontId="2"/>
  </si>
  <si>
    <t>　</t>
    <phoneticPr fontId="2"/>
  </si>
  <si>
    <t>北マケドニア</t>
    <rPh sb="0" eb="1">
      <t>キタ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</si>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</sst>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);[Red]\(#,##0\)"/>
    <numFmt numFmtId="178" formatCode="0_);[Red]\(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>
      <alignment vertical="center"/>
    </xf>
    <xf numFmtId="38" fontId="1" fillId="0" borderId="0" xfId="1" applyFill="1">
      <alignment vertical="center"/>
    </xf>
    <xf numFmtId="38" fontId="4" fillId="0" borderId="0" xfId="1" applyFont="1" applyFill="1">
      <alignment vertical="center"/>
    </xf>
    <xf numFmtId="38" fontId="7" fillId="0" borderId="0" xfId="1" applyFont="1">
      <alignment vertical="center"/>
    </xf>
    <xf numFmtId="38" fontId="1" fillId="0" borderId="32" xfId="1" applyFill="1" applyBorder="1" applyAlignment="1">
      <alignment horizontal="left" vertical="center" shrinkToFit="1"/>
    </xf>
    <xf numFmtId="38" fontId="0" fillId="0" borderId="18" xfId="1" applyFont="1" applyFill="1" applyBorder="1" applyAlignment="1">
      <alignment vertical="center" shrinkToFit="1"/>
    </xf>
    <xf numFmtId="38" fontId="1" fillId="0" borderId="3" xfId="1" applyFont="1" applyFill="1" applyBorder="1" applyAlignment="1">
      <alignment horizontal="left" vertical="center" shrinkToFit="1"/>
    </xf>
    <xf numFmtId="38" fontId="1" fillId="0" borderId="31" xfId="1" applyFont="1" applyFill="1" applyBorder="1" applyAlignment="1">
      <alignment vertical="center" shrinkToFit="1"/>
    </xf>
    <xf numFmtId="177" fontId="0" fillId="0" borderId="0" xfId="1" applyNumberFormat="1" applyFont="1">
      <alignment vertical="center"/>
    </xf>
    <xf numFmtId="38" fontId="0" fillId="0" borderId="28" xfId="1" applyFont="1" applyFill="1" applyBorder="1" applyAlignment="1">
      <alignment horizontal="left" vertical="center" shrinkToFit="1"/>
    </xf>
    <xf numFmtId="38" fontId="0" fillId="0" borderId="18" xfId="1" applyFont="1" applyFill="1" applyBorder="1" applyAlignment="1">
      <alignment horizontal="left" vertical="center" shrinkToFit="1"/>
    </xf>
    <xf numFmtId="38" fontId="0" fillId="0" borderId="28" xfId="1" applyFont="1" applyFill="1" applyBorder="1" applyAlignment="1">
      <alignment horizontal="left" vertical="center"/>
    </xf>
    <xf numFmtId="38" fontId="0" fillId="0" borderId="0" xfId="1" applyFont="1" applyBorder="1" applyAlignment="1">
      <alignment horizontal="left" vertical="top" wrapText="1"/>
    </xf>
    <xf numFmtId="38" fontId="0" fillId="0" borderId="19" xfId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8" fontId="0" fillId="0" borderId="22" xfId="1" applyFont="1" applyFill="1" applyBorder="1" applyAlignment="1">
      <alignment horizontal="left" vertical="center" shrinkToFit="1"/>
    </xf>
    <xf numFmtId="38" fontId="0" fillId="0" borderId="12" xfId="1" applyFont="1" applyFill="1" applyBorder="1" applyAlignment="1">
      <alignment horizontal="left" vertical="center" shrinkToFit="1"/>
    </xf>
    <xf numFmtId="38" fontId="0" fillId="0" borderId="19" xfId="1" applyFont="1" applyFill="1" applyBorder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38" fontId="0" fillId="0" borderId="19" xfId="1" applyFont="1" applyFill="1" applyBorder="1" applyAlignment="1">
      <alignment horizontal="left" vertical="center" shrinkToFit="1"/>
    </xf>
    <xf numFmtId="38" fontId="0" fillId="0" borderId="15" xfId="1" applyFont="1" applyFill="1" applyBorder="1" applyAlignment="1">
      <alignment horizontal="left" vertical="center" shrinkToFit="1"/>
    </xf>
    <xf numFmtId="38" fontId="0" fillId="0" borderId="34" xfId="1" applyFont="1" applyFill="1" applyBorder="1" applyAlignment="1">
      <alignment horizontal="left" vertical="center" shrinkToFit="1"/>
    </xf>
    <xf numFmtId="38" fontId="0" fillId="0" borderId="28" xfId="1" applyFont="1" applyFill="1" applyBorder="1" applyAlignment="1">
      <alignment vertical="center"/>
    </xf>
    <xf numFmtId="38" fontId="0" fillId="0" borderId="34" xfId="1" applyFont="1" applyFill="1" applyBorder="1" applyAlignment="1">
      <alignment horizontal="left" vertical="center"/>
    </xf>
    <xf numFmtId="38" fontId="3" fillId="0" borderId="0" xfId="1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38" fontId="1" fillId="2" borderId="16" xfId="1" applyFont="1" applyFill="1" applyBorder="1" applyAlignment="1">
      <alignment horizontal="center" vertical="center"/>
    </xf>
    <xf numFmtId="38" fontId="1" fillId="2" borderId="21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177" fontId="1" fillId="0" borderId="1" xfId="1" applyNumberFormat="1" applyBorder="1" applyAlignment="1">
      <alignment vertical="center" shrinkToFit="1"/>
    </xf>
    <xf numFmtId="177" fontId="1" fillId="0" borderId="5" xfId="1" applyNumberFormat="1" applyBorder="1" applyAlignment="1">
      <alignment vertical="center" shrinkToFit="1"/>
    </xf>
    <xf numFmtId="177" fontId="1" fillId="0" borderId="8" xfId="1" applyNumberFormat="1" applyBorder="1" applyAlignment="1">
      <alignment vertical="center" shrinkToFit="1"/>
    </xf>
    <xf numFmtId="177" fontId="0" fillId="0" borderId="8" xfId="1" applyNumberFormat="1" applyFont="1" applyBorder="1" applyAlignment="1">
      <alignment vertical="center" shrinkToFit="1"/>
    </xf>
    <xf numFmtId="177" fontId="1" fillId="0" borderId="17" xfId="1" applyNumberFormat="1" applyBorder="1" applyAlignment="1">
      <alignment vertical="center" shrinkToFit="1"/>
    </xf>
    <xf numFmtId="177" fontId="1" fillId="0" borderId="11" xfId="1" applyNumberFormat="1" applyBorder="1" applyAlignment="1">
      <alignment vertical="center" shrinkToFit="1"/>
    </xf>
    <xf numFmtId="177" fontId="1" fillId="0" borderId="24" xfId="1" applyNumberFormat="1" applyBorder="1" applyAlignment="1">
      <alignment vertical="center" shrinkToFit="1"/>
    </xf>
    <xf numFmtId="177" fontId="1" fillId="0" borderId="4" xfId="1" applyNumberFormat="1" applyBorder="1" applyAlignment="1">
      <alignment vertical="center" shrinkToFit="1"/>
    </xf>
    <xf numFmtId="177" fontId="1" fillId="0" borderId="8" xfId="1" applyNumberFormat="1" applyBorder="1">
      <alignment vertical="center"/>
    </xf>
    <xf numFmtId="177" fontId="7" fillId="0" borderId="0" xfId="1" applyNumberFormat="1" applyFont="1">
      <alignment vertical="center"/>
    </xf>
    <xf numFmtId="177" fontId="0" fillId="2" borderId="9" xfId="1" applyNumberFormat="1" applyFont="1" applyFill="1" applyBorder="1" applyAlignment="1">
      <alignment horizontal="center" vertical="center"/>
    </xf>
    <xf numFmtId="38" fontId="0" fillId="2" borderId="29" xfId="1" applyFont="1" applyFill="1" applyBorder="1" applyAlignment="1">
      <alignment horizontal="center" vertical="center"/>
    </xf>
    <xf numFmtId="177" fontId="0" fillId="2" borderId="38" xfId="1" applyNumberFormat="1" applyFont="1" applyFill="1" applyBorder="1" applyAlignment="1">
      <alignment horizontal="center" vertical="center"/>
    </xf>
    <xf numFmtId="177" fontId="0" fillId="0" borderId="8" xfId="1" applyNumberFormat="1" applyFont="1" applyBorder="1">
      <alignment vertical="center"/>
    </xf>
    <xf numFmtId="38" fontId="0" fillId="0" borderId="22" xfId="1" applyFont="1" applyBorder="1" applyAlignment="1">
      <alignment horizontal="left" vertical="center" indent="1"/>
    </xf>
    <xf numFmtId="177" fontId="0" fillId="0" borderId="5" xfId="1" applyNumberFormat="1" applyFont="1" applyBorder="1">
      <alignment vertical="center"/>
    </xf>
    <xf numFmtId="177" fontId="0" fillId="0" borderId="10" xfId="1" applyNumberFormat="1" applyFont="1" applyBorder="1">
      <alignment vertical="center"/>
    </xf>
    <xf numFmtId="38" fontId="1" fillId="0" borderId="0" xfId="1" applyFill="1" applyBorder="1" applyAlignment="1">
      <alignment horizontal="left" vertical="center" indent="1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distributed" vertical="center" justifyLastLine="1"/>
    </xf>
    <xf numFmtId="38" fontId="5" fillId="0" borderId="0" xfId="1" applyFont="1" applyAlignment="1"/>
    <xf numFmtId="38" fontId="0" fillId="0" borderId="0" xfId="1" applyFont="1" applyBorder="1" applyAlignment="1">
      <alignment horizontal="center"/>
    </xf>
    <xf numFmtId="38" fontId="1" fillId="0" borderId="19" xfId="1" applyFill="1" applyBorder="1" applyAlignment="1">
      <alignment horizontal="left" vertical="center" indent="1"/>
    </xf>
    <xf numFmtId="38" fontId="1" fillId="0" borderId="15" xfId="1" applyFill="1" applyBorder="1" applyAlignment="1">
      <alignment horizontal="left" vertical="center" indent="1"/>
    </xf>
    <xf numFmtId="38" fontId="1" fillId="0" borderId="23" xfId="1" applyFill="1" applyBorder="1" applyAlignment="1">
      <alignment horizontal="left" vertical="center" indent="1"/>
    </xf>
    <xf numFmtId="38" fontId="1" fillId="0" borderId="14" xfId="1" applyFill="1" applyBorder="1" applyAlignment="1">
      <alignment horizontal="left" vertical="center" indent="1"/>
    </xf>
    <xf numFmtId="177" fontId="1" fillId="0" borderId="35" xfId="1" applyNumberFormat="1" applyBorder="1">
      <alignment vertical="center"/>
    </xf>
    <xf numFmtId="177" fontId="1" fillId="0" borderId="36" xfId="1" applyNumberFormat="1" applyBorder="1" applyAlignment="1">
      <alignment vertical="center" shrinkToFit="1"/>
    </xf>
    <xf numFmtId="38" fontId="0" fillId="0" borderId="22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38" fontId="0" fillId="0" borderId="5" xfId="1" applyFont="1" applyBorder="1">
      <alignment vertical="center"/>
    </xf>
    <xf numFmtId="38" fontId="0" fillId="0" borderId="14" xfId="1" applyFont="1" applyFill="1" applyBorder="1" applyAlignment="1">
      <alignment horizontal="left" vertical="center" shrinkToFit="1"/>
    </xf>
    <xf numFmtId="38" fontId="0" fillId="0" borderId="22" xfId="1" applyFont="1" applyFill="1" applyBorder="1" applyAlignment="1">
      <alignment horizontal="left" vertical="center"/>
    </xf>
    <xf numFmtId="38" fontId="0" fillId="0" borderId="30" xfId="1" applyFont="1" applyFill="1" applyBorder="1" applyAlignment="1">
      <alignment horizontal="left" vertical="center"/>
    </xf>
    <xf numFmtId="38" fontId="0" fillId="0" borderId="24" xfId="1" applyFont="1" applyBorder="1">
      <alignment vertical="center"/>
    </xf>
    <xf numFmtId="38" fontId="0" fillId="0" borderId="39" xfId="1" applyFont="1" applyFill="1" applyBorder="1" applyAlignment="1">
      <alignment vertical="center"/>
    </xf>
    <xf numFmtId="177" fontId="1" fillId="0" borderId="26" xfId="1" applyNumberFormat="1" applyBorder="1" applyAlignment="1">
      <alignment vertical="center" shrinkToFit="1"/>
    </xf>
    <xf numFmtId="38" fontId="1" fillId="0" borderId="33" xfId="1" applyFont="1" applyFill="1" applyBorder="1" applyAlignment="1">
      <alignment vertical="center" wrapText="1"/>
    </xf>
    <xf numFmtId="38" fontId="0" fillId="0" borderId="32" xfId="1" applyFont="1" applyFill="1" applyBorder="1" applyAlignment="1">
      <alignment horizontal="left" vertical="center"/>
    </xf>
    <xf numFmtId="38" fontId="0" fillId="0" borderId="34" xfId="1" applyFont="1" applyFill="1" applyBorder="1" applyAlignment="1">
      <alignment vertical="center"/>
    </xf>
    <xf numFmtId="177" fontId="1" fillId="0" borderId="10" xfId="1" applyNumberFormat="1" applyFont="1" applyBorder="1">
      <alignment vertical="center"/>
    </xf>
    <xf numFmtId="177" fontId="1" fillId="0" borderId="6" xfId="1" applyNumberFormat="1" applyFont="1" applyBorder="1">
      <alignment vertical="center"/>
    </xf>
    <xf numFmtId="178" fontId="1" fillId="0" borderId="10" xfId="1" applyNumberFormat="1" applyFont="1" applyBorder="1">
      <alignment vertical="center"/>
    </xf>
    <xf numFmtId="38" fontId="0" fillId="0" borderId="0" xfId="1" applyFont="1" applyBorder="1" applyAlignment="1">
      <alignment horizontal="left"/>
    </xf>
    <xf numFmtId="38" fontId="0" fillId="0" borderId="33" xfId="1" applyFont="1" applyBorder="1" applyAlignment="1">
      <alignment horizontal="left" vertical="center" indent="1"/>
    </xf>
    <xf numFmtId="177" fontId="0" fillId="0" borderId="24" xfId="1" applyNumberFormat="1" applyFont="1" applyBorder="1">
      <alignment vertical="center"/>
    </xf>
    <xf numFmtId="38" fontId="0" fillId="0" borderId="39" xfId="1" applyFont="1" applyBorder="1" applyAlignment="1">
      <alignment horizontal="distributed" vertical="center" justifyLastLine="1"/>
    </xf>
    <xf numFmtId="177" fontId="0" fillId="0" borderId="26" xfId="1" applyNumberFormat="1" applyFont="1" applyBorder="1">
      <alignment vertical="center"/>
    </xf>
    <xf numFmtId="38" fontId="3" fillId="0" borderId="0" xfId="1" applyFont="1" applyFill="1" applyAlignment="1">
      <alignment horizontal="center" vertical="center"/>
    </xf>
    <xf numFmtId="38" fontId="1" fillId="2" borderId="21" xfId="1" applyFont="1" applyFill="1" applyBorder="1" applyAlignment="1">
      <alignment horizontal="center" vertical="center"/>
    </xf>
    <xf numFmtId="38" fontId="1" fillId="2" borderId="20" xfId="1" applyFill="1" applyBorder="1" applyAlignment="1">
      <alignment horizontal="center" vertical="center"/>
    </xf>
    <xf numFmtId="38" fontId="0" fillId="0" borderId="34" xfId="1" applyFont="1" applyFill="1" applyBorder="1" applyAlignment="1">
      <alignment horizontal="left" vertical="center" shrinkToFit="1"/>
    </xf>
    <xf numFmtId="38" fontId="0" fillId="0" borderId="25" xfId="1" applyFont="1" applyFill="1" applyBorder="1" applyAlignment="1">
      <alignment horizontal="left" vertical="center" shrinkToFit="1"/>
    </xf>
    <xf numFmtId="38" fontId="0" fillId="0" borderId="19" xfId="1" applyFont="1" applyFill="1" applyBorder="1" applyAlignment="1">
      <alignment horizontal="left" vertical="center" shrinkToFit="1"/>
    </xf>
    <xf numFmtId="38" fontId="0" fillId="0" borderId="15" xfId="1" applyFont="1" applyFill="1" applyBorder="1" applyAlignment="1">
      <alignment horizontal="left" vertical="center" shrinkToFit="1"/>
    </xf>
    <xf numFmtId="38" fontId="1" fillId="2" borderId="37" xfId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23" xfId="1" applyFont="1" applyFill="1" applyBorder="1" applyAlignment="1">
      <alignment horizontal="left" vertical="center" shrinkToFit="1"/>
    </xf>
    <xf numFmtId="38" fontId="0" fillId="0" borderId="14" xfId="1" applyFont="1" applyFill="1" applyBorder="1" applyAlignment="1">
      <alignment horizontal="left" vertical="center" shrinkToFit="1"/>
    </xf>
    <xf numFmtId="38" fontId="1" fillId="0" borderId="28" xfId="1" applyFont="1" applyFill="1" applyBorder="1" applyAlignment="1">
      <alignment horizontal="left" vertical="center" shrinkToFit="1"/>
    </xf>
    <xf numFmtId="38" fontId="1" fillId="0" borderId="27" xfId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66CCFF"/>
      <color rgb="FFFFFF99"/>
      <color rgb="FFFF99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2806;&#22269;&#20154;&#20303;&#27665;/&#9733;&#22806;&#22269;&#20154;&#20303;&#27665;&#20154;&#21475;&#35519;&#26619;&#32080;&#26524;&#65288;H29)%20&#97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公表用】一覧表"/>
      <sheetName val="国籍別"/>
      <sheetName val="市町村別"/>
      <sheetName val="【入力】国籍・市町村別"/>
      <sheetName val="資料用"/>
    </sheetNames>
    <sheetDataSet>
      <sheetData sheetId="0"/>
      <sheetData sheetId="1">
        <row r="7">
          <cell r="C7" t="str">
            <v>国籍・地域</v>
          </cell>
          <cell r="E7" t="str">
            <v>人数</v>
          </cell>
          <cell r="F7" t="str">
            <v>国籍・地域</v>
          </cell>
          <cell r="G7" t="str">
            <v>人数</v>
          </cell>
          <cell r="H7" t="str">
            <v>国籍・地域</v>
          </cell>
          <cell r="I7" t="str">
            <v>人数</v>
          </cell>
          <cell r="J7" t="str">
            <v>国籍・地域</v>
          </cell>
          <cell r="K7" t="str">
            <v>人数</v>
          </cell>
        </row>
      </sheetData>
      <sheetData sheetId="2">
        <row r="6">
          <cell r="C6" t="str">
            <v>市町村</v>
          </cell>
          <cell r="E6" t="str">
            <v>人数</v>
          </cell>
          <cell r="F6" t="str">
            <v>市町村</v>
          </cell>
          <cell r="H6" t="str">
            <v>人数</v>
          </cell>
        </row>
        <row r="7">
          <cell r="C7" t="str">
            <v>松江市</v>
          </cell>
          <cell r="F7" t="str">
            <v>川本町</v>
          </cell>
        </row>
        <row r="8">
          <cell r="C8" t="str">
            <v>浜田市</v>
          </cell>
          <cell r="F8" t="str">
            <v>美郷町</v>
          </cell>
        </row>
        <row r="9">
          <cell r="C9" t="str">
            <v>出雲市</v>
          </cell>
          <cell r="F9" t="str">
            <v>邑南町</v>
          </cell>
        </row>
        <row r="10">
          <cell r="C10" t="str">
            <v>益田市</v>
          </cell>
          <cell r="F10" t="str">
            <v>津和野町</v>
          </cell>
        </row>
        <row r="11">
          <cell r="C11" t="str">
            <v>大田市</v>
          </cell>
          <cell r="F11" t="str">
            <v>吉賀町</v>
          </cell>
        </row>
        <row r="12">
          <cell r="C12" t="str">
            <v>安来市</v>
          </cell>
          <cell r="F12" t="str">
            <v>海士町</v>
          </cell>
        </row>
        <row r="13">
          <cell r="C13" t="str">
            <v>江津市</v>
          </cell>
          <cell r="F13" t="str">
            <v>西ノ島町</v>
          </cell>
        </row>
        <row r="14">
          <cell r="C14" t="str">
            <v>雲南市</v>
          </cell>
          <cell r="F14" t="str">
            <v>知夫村</v>
          </cell>
        </row>
        <row r="15">
          <cell r="C15" t="str">
            <v>奥出雲町</v>
          </cell>
          <cell r="F15" t="str">
            <v>隠岐の島町</v>
          </cell>
        </row>
        <row r="16">
          <cell r="C16" t="str">
            <v>飯南町</v>
          </cell>
          <cell r="F16" t="str">
            <v>合計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C1:P46"/>
  <sheetViews>
    <sheetView showGridLines="0" showZeros="0" tabSelected="1" zoomScaleNormal="100" zoomScaleSheetLayoutView="90" workbookViewId="0">
      <selection activeCell="O9" sqref="O9"/>
    </sheetView>
  </sheetViews>
  <sheetFormatPr defaultRowHeight="13.5" x14ac:dyDescent="0.15"/>
  <cols>
    <col min="1" max="1" width="9" style="2"/>
    <col min="2" max="2" width="2.375" style="2" customWidth="1"/>
    <col min="3" max="3" width="2.125" style="3" customWidth="1"/>
    <col min="4" max="4" width="13.625" style="3" customWidth="1"/>
    <col min="5" max="5" width="6.625" style="2" customWidth="1"/>
    <col min="6" max="6" width="15.125" style="2" customWidth="1"/>
    <col min="7" max="7" width="6.625" style="2" customWidth="1"/>
    <col min="8" max="8" width="15.125" style="2" customWidth="1"/>
    <col min="9" max="9" width="6.625" style="2" customWidth="1"/>
    <col min="10" max="10" width="15.125" style="2" customWidth="1"/>
    <col min="11" max="11" width="6.625" style="2" customWidth="1"/>
    <col min="12" max="12" width="2.875" style="2" customWidth="1"/>
    <col min="13" max="16384" width="9" style="2"/>
  </cols>
  <sheetData>
    <row r="1" spans="3:16" ht="9.75" customHeight="1" x14ac:dyDescent="0.15">
      <c r="C1" s="2"/>
      <c r="D1" s="26"/>
      <c r="E1" s="26"/>
      <c r="F1" s="20"/>
      <c r="G1" s="20"/>
      <c r="H1" s="20"/>
      <c r="I1" s="26"/>
      <c r="J1" s="26"/>
      <c r="K1" s="27"/>
      <c r="L1" s="28"/>
      <c r="M1" s="28"/>
      <c r="N1" s="28"/>
      <c r="O1" s="28"/>
      <c r="P1" s="28"/>
    </row>
    <row r="2" spans="3:16" ht="21" x14ac:dyDescent="0.15">
      <c r="C2" s="80" t="s">
        <v>29</v>
      </c>
      <c r="D2" s="80"/>
      <c r="E2" s="80"/>
      <c r="F2" s="80"/>
      <c r="G2" s="80"/>
      <c r="H2" s="80"/>
      <c r="I2" s="80"/>
      <c r="J2" s="80"/>
      <c r="K2" s="80"/>
      <c r="L2" s="28"/>
      <c r="N2" s="28"/>
      <c r="O2" s="28"/>
      <c r="P2" s="28"/>
    </row>
    <row r="3" spans="3:16" ht="9" customHeight="1" x14ac:dyDescent="0.15">
      <c r="C3" s="20"/>
      <c r="D3" s="20"/>
      <c r="E3" s="20"/>
      <c r="F3" s="20"/>
      <c r="G3" s="20"/>
      <c r="H3" s="20"/>
      <c r="I3" s="20"/>
      <c r="J3" s="20"/>
      <c r="K3" s="20"/>
      <c r="L3" s="28"/>
      <c r="N3" s="28"/>
      <c r="O3" s="28"/>
      <c r="P3" s="28"/>
    </row>
    <row r="4" spans="3:16" ht="22.5" customHeight="1" thickBot="1" x14ac:dyDescent="0.2">
      <c r="C4" s="4" t="s">
        <v>20</v>
      </c>
    </row>
    <row r="5" spans="3:16" ht="22.5" customHeight="1" thickBot="1" x14ac:dyDescent="0.2">
      <c r="C5" s="81" t="str">
        <f>[1]国籍別!C7</f>
        <v>国籍・地域</v>
      </c>
      <c r="D5" s="82"/>
      <c r="E5" s="29" t="str">
        <f>[1]国籍別!E7</f>
        <v>人数</v>
      </c>
      <c r="F5" s="30" t="str">
        <f>[1]国籍別!F7</f>
        <v>国籍・地域</v>
      </c>
      <c r="G5" s="29" t="str">
        <f>[1]国籍別!G7</f>
        <v>人数</v>
      </c>
      <c r="H5" s="30" t="str">
        <f>[1]国籍別!H7</f>
        <v>国籍・地域</v>
      </c>
      <c r="I5" s="29" t="str">
        <f>[1]国籍別!I7</f>
        <v>人数</v>
      </c>
      <c r="J5" s="30" t="str">
        <f>[1]国籍別!J7</f>
        <v>国籍・地域</v>
      </c>
      <c r="K5" s="31" t="str">
        <f>[1]国籍別!K7</f>
        <v>人数</v>
      </c>
    </row>
    <row r="6" spans="3:16" ht="22.5" customHeight="1" thickTop="1" x14ac:dyDescent="0.15">
      <c r="C6" s="83" t="s">
        <v>8</v>
      </c>
      <c r="D6" s="84"/>
      <c r="E6" s="32">
        <v>3227</v>
      </c>
      <c r="F6" s="71" t="s">
        <v>15</v>
      </c>
      <c r="G6" s="58">
        <v>12</v>
      </c>
      <c r="H6" s="25" t="s">
        <v>13</v>
      </c>
      <c r="I6" s="58">
        <v>2</v>
      </c>
      <c r="J6" s="23" t="s">
        <v>70</v>
      </c>
      <c r="K6" s="59">
        <v>1</v>
      </c>
    </row>
    <row r="7" spans="3:16" ht="22.5" customHeight="1" x14ac:dyDescent="0.15">
      <c r="C7" s="85" t="s">
        <v>31</v>
      </c>
      <c r="D7" s="86"/>
      <c r="E7" s="32">
        <v>1473</v>
      </c>
      <c r="F7" s="17" t="s">
        <v>40</v>
      </c>
      <c r="G7" s="34">
        <v>11</v>
      </c>
      <c r="H7" s="21" t="s">
        <v>53</v>
      </c>
      <c r="I7" s="40">
        <v>2</v>
      </c>
      <c r="J7" s="21" t="s">
        <v>71</v>
      </c>
      <c r="K7" s="33">
        <v>1</v>
      </c>
    </row>
    <row r="8" spans="3:16" ht="22.5" customHeight="1" x14ac:dyDescent="0.15">
      <c r="C8" s="15" t="s">
        <v>0</v>
      </c>
      <c r="D8" s="16"/>
      <c r="E8" s="32">
        <v>1325</v>
      </c>
      <c r="F8" s="15" t="s">
        <v>41</v>
      </c>
      <c r="G8" s="34">
        <v>11</v>
      </c>
      <c r="H8" s="19" t="s">
        <v>54</v>
      </c>
      <c r="I8" s="34">
        <v>2</v>
      </c>
      <c r="J8" s="21" t="s">
        <v>72</v>
      </c>
      <c r="K8" s="33">
        <v>1</v>
      </c>
    </row>
    <row r="9" spans="3:16" ht="22.5" customHeight="1" x14ac:dyDescent="0.15">
      <c r="C9" s="85" t="s">
        <v>7</v>
      </c>
      <c r="D9" s="86"/>
      <c r="E9" s="34">
        <v>904</v>
      </c>
      <c r="F9" s="18" t="s">
        <v>42</v>
      </c>
      <c r="G9" s="32">
        <v>10</v>
      </c>
      <c r="H9" s="12" t="s">
        <v>55</v>
      </c>
      <c r="I9" s="32">
        <v>2</v>
      </c>
      <c r="J9" s="70" t="s">
        <v>73</v>
      </c>
      <c r="K9" s="39">
        <v>1</v>
      </c>
    </row>
    <row r="10" spans="3:16" ht="22.5" customHeight="1" x14ac:dyDescent="0.15">
      <c r="C10" s="91" t="s">
        <v>1</v>
      </c>
      <c r="D10" s="92"/>
      <c r="E10" s="36">
        <v>675</v>
      </c>
      <c r="F10" s="24" t="s">
        <v>6</v>
      </c>
      <c r="G10" s="34">
        <v>9</v>
      </c>
      <c r="H10" s="17" t="s">
        <v>56</v>
      </c>
      <c r="I10" s="35">
        <v>2</v>
      </c>
      <c r="J10" s="13" t="s">
        <v>74</v>
      </c>
      <c r="K10" s="33">
        <v>1</v>
      </c>
    </row>
    <row r="11" spans="3:16" ht="22.5" customHeight="1" x14ac:dyDescent="0.15">
      <c r="C11" s="6"/>
      <c r="D11" s="8" t="s">
        <v>2</v>
      </c>
      <c r="E11" s="37">
        <v>616</v>
      </c>
      <c r="F11" s="17" t="s">
        <v>43</v>
      </c>
      <c r="G11" s="34">
        <v>9</v>
      </c>
      <c r="H11" s="21" t="s">
        <v>57</v>
      </c>
      <c r="I11" s="34">
        <v>2</v>
      </c>
      <c r="J11" s="21" t="s">
        <v>75</v>
      </c>
      <c r="K11" s="33">
        <v>1</v>
      </c>
    </row>
    <row r="12" spans="3:16" ht="22.5" customHeight="1" x14ac:dyDescent="0.15">
      <c r="C12" s="7" t="s">
        <v>10</v>
      </c>
      <c r="D12" s="9" t="s">
        <v>3</v>
      </c>
      <c r="E12" s="32">
        <v>59</v>
      </c>
      <c r="F12" s="17" t="s">
        <v>23</v>
      </c>
      <c r="G12" s="34">
        <v>8</v>
      </c>
      <c r="H12" s="21" t="s">
        <v>58</v>
      </c>
      <c r="I12" s="34">
        <v>2</v>
      </c>
      <c r="J12" s="19" t="s">
        <v>76</v>
      </c>
      <c r="K12" s="33">
        <v>1</v>
      </c>
    </row>
    <row r="13" spans="3:16" ht="22.5" customHeight="1" x14ac:dyDescent="0.15">
      <c r="C13" s="15" t="s">
        <v>32</v>
      </c>
      <c r="D13" s="16"/>
      <c r="E13" s="34">
        <v>172</v>
      </c>
      <c r="F13" s="17" t="s">
        <v>30</v>
      </c>
      <c r="G13" s="34">
        <v>7</v>
      </c>
      <c r="H13" s="17" t="s">
        <v>59</v>
      </c>
      <c r="I13" s="34">
        <v>2</v>
      </c>
      <c r="J13" s="12" t="s">
        <v>77</v>
      </c>
      <c r="K13" s="33">
        <v>1</v>
      </c>
    </row>
    <row r="14" spans="3:16" ht="22.5" customHeight="1" x14ac:dyDescent="0.15">
      <c r="C14" s="15" t="s">
        <v>33</v>
      </c>
      <c r="D14" s="16"/>
      <c r="E14" s="34">
        <v>163</v>
      </c>
      <c r="F14" s="17" t="s">
        <v>44</v>
      </c>
      <c r="G14" s="34">
        <v>5</v>
      </c>
      <c r="H14" s="21" t="s">
        <v>60</v>
      </c>
      <c r="I14" s="34">
        <v>2</v>
      </c>
      <c r="J14" s="21" t="s">
        <v>78</v>
      </c>
      <c r="K14" s="38">
        <v>1</v>
      </c>
    </row>
    <row r="15" spans="3:16" ht="22.5" customHeight="1" x14ac:dyDescent="0.15">
      <c r="C15" s="15" t="s">
        <v>34</v>
      </c>
      <c r="D15" s="16"/>
      <c r="E15" s="34">
        <v>150</v>
      </c>
      <c r="F15" s="17" t="s">
        <v>45</v>
      </c>
      <c r="G15" s="34">
        <v>4</v>
      </c>
      <c r="H15" s="21" t="s">
        <v>61</v>
      </c>
      <c r="I15" s="34">
        <v>2</v>
      </c>
      <c r="J15" s="21" t="s">
        <v>79</v>
      </c>
      <c r="K15" s="38">
        <v>1</v>
      </c>
    </row>
    <row r="16" spans="3:16" ht="22.5" customHeight="1" x14ac:dyDescent="0.15">
      <c r="C16" s="15" t="s">
        <v>16</v>
      </c>
      <c r="D16" s="16"/>
      <c r="E16" s="34">
        <v>141</v>
      </c>
      <c r="F16" s="17" t="s">
        <v>46</v>
      </c>
      <c r="G16" s="34">
        <v>4</v>
      </c>
      <c r="H16" s="21" t="s">
        <v>62</v>
      </c>
      <c r="I16" s="34">
        <v>1</v>
      </c>
      <c r="J16" s="21" t="s">
        <v>10</v>
      </c>
      <c r="K16" s="33" t="s">
        <v>83</v>
      </c>
    </row>
    <row r="17" spans="3:11" ht="22.5" customHeight="1" x14ac:dyDescent="0.15">
      <c r="C17" s="15" t="s">
        <v>35</v>
      </c>
      <c r="D17" s="16"/>
      <c r="E17" s="34">
        <v>116</v>
      </c>
      <c r="F17" s="21" t="s">
        <v>47</v>
      </c>
      <c r="G17" s="34">
        <v>4</v>
      </c>
      <c r="H17" s="19" t="s">
        <v>63</v>
      </c>
      <c r="I17" s="34">
        <v>1</v>
      </c>
      <c r="J17" s="21" t="s">
        <v>80</v>
      </c>
      <c r="K17" s="33" t="s">
        <v>83</v>
      </c>
    </row>
    <row r="18" spans="3:11" ht="22.5" customHeight="1" x14ac:dyDescent="0.15">
      <c r="C18" s="15" t="s">
        <v>36</v>
      </c>
      <c r="D18" s="16"/>
      <c r="E18" s="34">
        <v>99</v>
      </c>
      <c r="F18" s="17" t="s">
        <v>14</v>
      </c>
      <c r="G18" s="34">
        <v>4</v>
      </c>
      <c r="H18" s="13" t="s">
        <v>64</v>
      </c>
      <c r="I18" s="34">
        <v>1</v>
      </c>
      <c r="J18" s="21" t="s">
        <v>80</v>
      </c>
      <c r="K18" s="33" t="s">
        <v>83</v>
      </c>
    </row>
    <row r="19" spans="3:11" ht="22.5" customHeight="1" x14ac:dyDescent="0.15">
      <c r="C19" s="15" t="s">
        <v>5</v>
      </c>
      <c r="D19" s="16"/>
      <c r="E19" s="34">
        <v>88</v>
      </c>
      <c r="F19" s="17" t="s">
        <v>22</v>
      </c>
      <c r="G19" s="34">
        <v>4</v>
      </c>
      <c r="H19" s="21" t="s">
        <v>65</v>
      </c>
      <c r="I19" s="34">
        <v>1</v>
      </c>
      <c r="J19" s="11" t="s">
        <v>10</v>
      </c>
      <c r="K19" s="33" t="s">
        <v>83</v>
      </c>
    </row>
    <row r="20" spans="3:11" ht="22.5" customHeight="1" x14ac:dyDescent="0.15">
      <c r="C20" s="15" t="s">
        <v>11</v>
      </c>
      <c r="D20" s="16"/>
      <c r="E20" s="34">
        <v>48</v>
      </c>
      <c r="F20" s="21" t="s">
        <v>48</v>
      </c>
      <c r="G20" s="34">
        <v>3</v>
      </c>
      <c r="H20" s="21" t="s">
        <v>21</v>
      </c>
      <c r="I20" s="34">
        <v>1</v>
      </c>
      <c r="J20" s="17" t="s">
        <v>81</v>
      </c>
      <c r="K20" s="39" t="s">
        <v>83</v>
      </c>
    </row>
    <row r="21" spans="3:11" ht="22.5" customHeight="1" x14ac:dyDescent="0.15">
      <c r="C21" s="15" t="s">
        <v>25</v>
      </c>
      <c r="D21" s="16"/>
      <c r="E21" s="34">
        <v>46</v>
      </c>
      <c r="F21" s="21" t="s">
        <v>49</v>
      </c>
      <c r="G21" s="34">
        <v>3</v>
      </c>
      <c r="H21" s="21" t="s">
        <v>82</v>
      </c>
      <c r="I21" s="34">
        <v>1</v>
      </c>
      <c r="J21" s="17"/>
      <c r="K21" s="33"/>
    </row>
    <row r="22" spans="3:11" ht="22.5" customHeight="1" x14ac:dyDescent="0.15">
      <c r="C22" s="15" t="s">
        <v>17</v>
      </c>
      <c r="D22" s="16"/>
      <c r="E22" s="34">
        <v>19</v>
      </c>
      <c r="F22" s="17" t="s">
        <v>50</v>
      </c>
      <c r="G22" s="34">
        <v>3</v>
      </c>
      <c r="H22" s="21" t="s">
        <v>66</v>
      </c>
      <c r="I22" s="34">
        <v>1</v>
      </c>
      <c r="J22" s="11"/>
      <c r="K22" s="38"/>
    </row>
    <row r="23" spans="3:11" ht="22.5" customHeight="1" x14ac:dyDescent="0.15">
      <c r="C23" s="85" t="s">
        <v>37</v>
      </c>
      <c r="D23" s="86"/>
      <c r="E23" s="34">
        <v>16</v>
      </c>
      <c r="F23" s="64" t="s">
        <v>51</v>
      </c>
      <c r="G23" s="33">
        <v>3</v>
      </c>
      <c r="H23" s="22" t="s">
        <v>67</v>
      </c>
      <c r="I23" s="34">
        <v>1</v>
      </c>
      <c r="J23" s="17" t="s">
        <v>24</v>
      </c>
      <c r="K23" s="62">
        <v>6</v>
      </c>
    </row>
    <row r="24" spans="3:11" ht="22.5" customHeight="1" thickBot="1" x14ac:dyDescent="0.2">
      <c r="C24" s="60" t="s">
        <v>38</v>
      </c>
      <c r="D24" s="61"/>
      <c r="E24" s="40">
        <v>14</v>
      </c>
      <c r="F24" s="17" t="s">
        <v>52</v>
      </c>
      <c r="G24" s="33">
        <v>3</v>
      </c>
      <c r="H24" s="22" t="s">
        <v>68</v>
      </c>
      <c r="I24" s="34">
        <v>1</v>
      </c>
      <c r="J24" s="69" t="s">
        <v>4</v>
      </c>
      <c r="K24" s="66">
        <v>2</v>
      </c>
    </row>
    <row r="25" spans="3:11" ht="22.5" customHeight="1" thickTop="1" thickBot="1" x14ac:dyDescent="0.2">
      <c r="C25" s="89" t="s">
        <v>39</v>
      </c>
      <c r="D25" s="90"/>
      <c r="E25" s="72">
        <v>13</v>
      </c>
      <c r="F25" s="65" t="s">
        <v>12</v>
      </c>
      <c r="G25" s="73">
        <v>2</v>
      </c>
      <c r="H25" s="63" t="s">
        <v>69</v>
      </c>
      <c r="I25" s="74">
        <v>1</v>
      </c>
      <c r="J25" s="67" t="s">
        <v>9</v>
      </c>
      <c r="K25" s="68">
        <v>8856</v>
      </c>
    </row>
    <row r="26" spans="3:11" ht="18" customHeight="1" x14ac:dyDescent="0.15">
      <c r="E26" s="41"/>
      <c r="F26" s="5"/>
      <c r="G26" s="41"/>
    </row>
    <row r="27" spans="3:11" ht="18" customHeight="1" x14ac:dyDescent="0.15">
      <c r="E27" s="41"/>
      <c r="F27" s="5"/>
      <c r="G27" s="41"/>
    </row>
    <row r="28" spans="3:11" ht="22.5" customHeight="1" thickBot="1" x14ac:dyDescent="0.2">
      <c r="C28" s="4" t="s">
        <v>19</v>
      </c>
      <c r="E28" s="10"/>
      <c r="G28" s="10"/>
    </row>
    <row r="29" spans="3:11" ht="22.5" customHeight="1" x14ac:dyDescent="0.15">
      <c r="C29" s="87" t="str">
        <f>[1]市町村別!C6</f>
        <v>市町村</v>
      </c>
      <c r="D29" s="88"/>
      <c r="E29" s="42" t="str">
        <f>[1]市町村別!E6</f>
        <v>人数</v>
      </c>
      <c r="F29" s="43" t="str">
        <f>[1]市町村別!F6</f>
        <v>市町村</v>
      </c>
      <c r="G29" s="44" t="str">
        <f>[1]市町村別!H6</f>
        <v>人数</v>
      </c>
      <c r="H29" s="5">
        <f>SUM(H8:H28)</f>
        <v>0</v>
      </c>
    </row>
    <row r="30" spans="3:11" ht="22.5" customHeight="1" x14ac:dyDescent="0.15">
      <c r="C30" s="54" t="str">
        <f>[1]市町村別!C7</f>
        <v>松江市</v>
      </c>
      <c r="D30" s="55"/>
      <c r="E30" s="45">
        <v>1618</v>
      </c>
      <c r="F30" s="46" t="str">
        <f>[1]市町村別!F7</f>
        <v>川本町</v>
      </c>
      <c r="G30" s="47">
        <v>20</v>
      </c>
    </row>
    <row r="31" spans="3:11" ht="22.5" customHeight="1" x14ac:dyDescent="0.15">
      <c r="C31" s="54" t="str">
        <f>[1]市町村別!C8</f>
        <v>浜田市</v>
      </c>
      <c r="D31" s="55"/>
      <c r="E31" s="45">
        <v>626</v>
      </c>
      <c r="F31" s="46" t="str">
        <f>[1]市町村別!F8</f>
        <v>美郷町</v>
      </c>
      <c r="G31" s="47">
        <v>17</v>
      </c>
    </row>
    <row r="32" spans="3:11" ht="22.5" customHeight="1" x14ac:dyDescent="0.15">
      <c r="C32" s="54" t="str">
        <f>[1]市町村別!C9</f>
        <v>出雲市</v>
      </c>
      <c r="D32" s="55"/>
      <c r="E32" s="45">
        <v>4396</v>
      </c>
      <c r="F32" s="46" t="str">
        <f>[1]市町村別!F9</f>
        <v>邑南町</v>
      </c>
      <c r="G32" s="47">
        <v>98</v>
      </c>
    </row>
    <row r="33" spans="3:12" ht="22.5" customHeight="1" x14ac:dyDescent="0.15">
      <c r="C33" s="54" t="str">
        <f>[1]市町村別!C10</f>
        <v>益田市</v>
      </c>
      <c r="D33" s="55"/>
      <c r="E33" s="45">
        <v>387</v>
      </c>
      <c r="F33" s="46" t="str">
        <f>[1]市町村別!F10</f>
        <v>津和野町</v>
      </c>
      <c r="G33" s="47">
        <v>58</v>
      </c>
    </row>
    <row r="34" spans="3:12" ht="22.5" customHeight="1" x14ac:dyDescent="0.15">
      <c r="C34" s="54" t="str">
        <f>[1]市町村別!C11</f>
        <v>大田市</v>
      </c>
      <c r="D34" s="55"/>
      <c r="E34" s="45">
        <v>373</v>
      </c>
      <c r="F34" s="46" t="str">
        <f>[1]市町村別!F11</f>
        <v>吉賀町</v>
      </c>
      <c r="G34" s="47">
        <v>217</v>
      </c>
      <c r="H34" s="2">
        <f>[1]市町村別!G9</f>
        <v>0</v>
      </c>
    </row>
    <row r="35" spans="3:12" ht="22.5" customHeight="1" x14ac:dyDescent="0.15">
      <c r="C35" s="54" t="str">
        <f>[1]市町村別!C12</f>
        <v>安来市</v>
      </c>
      <c r="D35" s="55"/>
      <c r="E35" s="45">
        <v>276</v>
      </c>
      <c r="F35" s="46" t="str">
        <f>[1]市町村別!F12</f>
        <v>海士町</v>
      </c>
      <c r="G35" s="47">
        <v>10</v>
      </c>
    </row>
    <row r="36" spans="3:12" ht="22.5" customHeight="1" x14ac:dyDescent="0.15">
      <c r="C36" s="54" t="str">
        <f>[1]市町村別!C13</f>
        <v>江津市</v>
      </c>
      <c r="D36" s="55"/>
      <c r="E36" s="45">
        <v>302</v>
      </c>
      <c r="F36" s="46" t="str">
        <f>[1]市町村別!F13</f>
        <v>西ノ島町</v>
      </c>
      <c r="G36" s="47">
        <v>22</v>
      </c>
    </row>
    <row r="37" spans="3:12" ht="22.5" customHeight="1" x14ac:dyDescent="0.15">
      <c r="C37" s="54" t="str">
        <f>[1]市町村別!C14</f>
        <v>雲南市</v>
      </c>
      <c r="D37" s="55"/>
      <c r="E37" s="45">
        <v>227</v>
      </c>
      <c r="F37" s="46" t="str">
        <f>[1]市町村別!F14</f>
        <v>知夫村</v>
      </c>
      <c r="G37" s="47">
        <v>3</v>
      </c>
    </row>
    <row r="38" spans="3:12" ht="22.5" customHeight="1" thickBot="1" x14ac:dyDescent="0.2">
      <c r="C38" s="54" t="str">
        <f>[1]市町村別!C15</f>
        <v>奥出雲町</v>
      </c>
      <c r="D38" s="55"/>
      <c r="E38" s="45">
        <v>77</v>
      </c>
      <c r="F38" s="76" t="str">
        <f>[1]市町村別!F15</f>
        <v>隠岐の島町</v>
      </c>
      <c r="G38" s="77">
        <v>89</v>
      </c>
    </row>
    <row r="39" spans="3:12" ht="22.5" customHeight="1" thickTop="1" thickBot="1" x14ac:dyDescent="0.2">
      <c r="C39" s="56" t="str">
        <f>[1]市町村別!C16</f>
        <v>飯南町</v>
      </c>
      <c r="D39" s="57"/>
      <c r="E39" s="48">
        <v>40</v>
      </c>
      <c r="F39" s="78" t="str">
        <f>[1]市町村別!F16</f>
        <v>合計</v>
      </c>
      <c r="G39" s="79">
        <v>8856</v>
      </c>
      <c r="J39" s="14"/>
      <c r="K39" s="14"/>
      <c r="L39" s="14"/>
    </row>
    <row r="40" spans="3:12" ht="12" customHeight="1" x14ac:dyDescent="0.15">
      <c r="C40" s="49"/>
      <c r="D40" s="49"/>
      <c r="E40" s="50"/>
      <c r="F40" s="51"/>
      <c r="G40" s="50"/>
      <c r="J40" s="14"/>
      <c r="K40" s="14"/>
      <c r="L40" s="14"/>
    </row>
    <row r="41" spans="3:12" ht="22.5" customHeight="1" x14ac:dyDescent="0.15">
      <c r="C41" s="75" t="s">
        <v>18</v>
      </c>
      <c r="D41" s="53"/>
      <c r="E41" s="53"/>
      <c r="F41" s="53"/>
      <c r="G41" s="53"/>
      <c r="I41" s="14"/>
      <c r="J41" s="53"/>
      <c r="K41" s="53"/>
      <c r="L41" s="14"/>
    </row>
    <row r="42" spans="3:12" ht="3" customHeight="1" x14ac:dyDescent="0.15">
      <c r="D42" s="52"/>
      <c r="I42" s="14"/>
    </row>
    <row r="43" spans="3:12" ht="22.5" customHeight="1" x14ac:dyDescent="0.15">
      <c r="H43" s="53"/>
      <c r="I43" s="53"/>
    </row>
    <row r="44" spans="3:12" ht="22.5" customHeight="1" x14ac:dyDescent="0.15">
      <c r="D44" s="1" t="s">
        <v>26</v>
      </c>
    </row>
    <row r="45" spans="3:12" ht="22.5" customHeight="1" x14ac:dyDescent="0.15">
      <c r="D45" s="1" t="s">
        <v>27</v>
      </c>
    </row>
    <row r="46" spans="3:12" ht="22.5" customHeight="1" x14ac:dyDescent="0.15">
      <c r="D46" s="1" t="s">
        <v>28</v>
      </c>
    </row>
  </sheetData>
  <mergeCells count="9">
    <mergeCell ref="C2:K2"/>
    <mergeCell ref="C5:D5"/>
    <mergeCell ref="C6:D6"/>
    <mergeCell ref="C7:D7"/>
    <mergeCell ref="C29:D29"/>
    <mergeCell ref="C25:D25"/>
    <mergeCell ref="C23:D23"/>
    <mergeCell ref="C9:D9"/>
    <mergeCell ref="C10:D10"/>
  </mergeCells>
  <phoneticPr fontId="2"/>
  <printOptions horizontalCentered="1"/>
  <pageMargins left="0.55118110236220474" right="0.4" top="0.62" bottom="0.31496062992125984" header="0.39" footer="0.23622047244094491"/>
  <pageSetup paperSize="9" scale="97" orientation="portrait" r:id="rId1"/>
  <headerFooter alignWithMargins="0"/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外国人住民人口</vt:lpstr>
      <vt:lpstr>外国人住民人口!Print_Area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靖</dc:creator>
  <cp:lastModifiedBy>Windows ユーザー</cp:lastModifiedBy>
  <cp:lastPrinted>2020-03-30T01:16:12Z</cp:lastPrinted>
  <dcterms:created xsi:type="dcterms:W3CDTF">2020-01-07T06:46:37Z</dcterms:created>
  <dcterms:modified xsi:type="dcterms:W3CDTF">2020-09-15T04:04:37Z</dcterms:modified>
</cp:coreProperties>
</file>