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470" windowHeight="4995" activeTab="0"/>
  </bookViews>
  <sheets>
    <sheet name="H24年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<sst xmlns="http://schemas.openxmlformats.org/spreadsheetml/2006/main" count="966" uniqueCount="102">
  <si>
    <t>安来市物価動向調査カード</t>
  </si>
  <si>
    <t>調査日</t>
  </si>
  <si>
    <t>24.4.17</t>
  </si>
  <si>
    <t>調査店舗（まぐろ～豆腐１３品目）</t>
  </si>
  <si>
    <t>調査店舗（ガソリン・灯油　２品目）</t>
  </si>
  <si>
    <t>山本商店</t>
  </si>
  <si>
    <t>店舗計</t>
  </si>
  <si>
    <t>店舗数</t>
  </si>
  <si>
    <t>平均</t>
  </si>
  <si>
    <t>うるち米（コシヒカリ）</t>
  </si>
  <si>
    <t>2キログラム</t>
  </si>
  <si>
    <t>まぐろ（赤身・刺身用切身）　</t>
  </si>
  <si>
    <t>１００ｇ</t>
  </si>
  <si>
    <t>なし</t>
  </si>
  <si>
    <t>ほうれんそう</t>
  </si>
  <si>
    <t>１００ｇ</t>
  </si>
  <si>
    <t>大根</t>
  </si>
  <si>
    <t>キャベツ</t>
  </si>
  <si>
    <t>にんじん</t>
  </si>
  <si>
    <t>１００ｇ</t>
  </si>
  <si>
    <t>じやがいも（メイクイン）</t>
  </si>
  <si>
    <t>１００ｇ</t>
  </si>
  <si>
    <t>玉ねぎ</t>
  </si>
  <si>
    <t>長ねぎ（しろねぎと称するもの）</t>
  </si>
  <si>
    <t>１００ｇ</t>
  </si>
  <si>
    <t>豚肉（ロース・国産）</t>
  </si>
  <si>
    <t>１００ｇ</t>
  </si>
  <si>
    <t>牛肉（肩ロース・国産）</t>
  </si>
  <si>
    <t>１００ｇ</t>
  </si>
  <si>
    <t>鶏肉（モモ肉）</t>
  </si>
  <si>
    <t>１００ｇ</t>
  </si>
  <si>
    <t>鶏卵（殻の白色卵）</t>
  </si>
  <si>
    <t>１０個入り</t>
  </si>
  <si>
    <t>豆腐(もめん・サイコロで高額なもの）</t>
  </si>
  <si>
    <t>１丁</t>
  </si>
  <si>
    <t>ガソリン（レギュラー）</t>
  </si>
  <si>
    <t>１Ｌ</t>
  </si>
  <si>
    <t>灯油（近所のスタンド）</t>
  </si>
  <si>
    <t>なし</t>
  </si>
  <si>
    <t>調査しない</t>
  </si>
  <si>
    <t>なし</t>
  </si>
  <si>
    <t>24.6.25</t>
  </si>
  <si>
    <t>2キログラム</t>
  </si>
  <si>
    <t>なし</t>
  </si>
  <si>
    <t>閉店</t>
  </si>
  <si>
    <t>　　　　平成２４年　１１月調査</t>
  </si>
  <si>
    <t>記載なし</t>
  </si>
  <si>
    <t>2kg</t>
  </si>
  <si>
    <t>調査対象除外</t>
  </si>
  <si>
    <t>　　　　平成２４年　１2月調査</t>
  </si>
  <si>
    <t>　　　　平成２５年　１月調査</t>
  </si>
  <si>
    <t>　　　　平成２５年　２月調査</t>
  </si>
  <si>
    <t>なし</t>
  </si>
  <si>
    <t>　　　　平成２５年　３月調査</t>
  </si>
  <si>
    <t>改</t>
  </si>
  <si>
    <t>装</t>
  </si>
  <si>
    <t>中</t>
  </si>
  <si>
    <t>の</t>
  </si>
  <si>
    <t>為</t>
  </si>
  <si>
    <t>休</t>
  </si>
  <si>
    <t>業</t>
  </si>
  <si>
    <t>安来市物価動向調査カード</t>
  </si>
  <si>
    <t>安来市物価動向調査カード</t>
  </si>
  <si>
    <t>平成２４年　４月調査</t>
  </si>
  <si>
    <t>平成２４年　５月調査</t>
  </si>
  <si>
    <t>平成２４年　６月調査</t>
  </si>
  <si>
    <t>平成２４年　７月調査</t>
  </si>
  <si>
    <t>平成２４年　８月調査</t>
  </si>
  <si>
    <t>平成２４年　９月調査</t>
  </si>
  <si>
    <t>平成２４年　１０月調査</t>
  </si>
  <si>
    <t>店舗A</t>
  </si>
  <si>
    <t>店舗B</t>
  </si>
  <si>
    <t>店舗C</t>
  </si>
  <si>
    <t>店舗D</t>
  </si>
  <si>
    <t>店舗E</t>
  </si>
  <si>
    <t>店舗F</t>
  </si>
  <si>
    <t>店舗G</t>
  </si>
  <si>
    <t>店舗H</t>
  </si>
  <si>
    <t>店舗I</t>
  </si>
  <si>
    <t>店舗J</t>
  </si>
  <si>
    <t>店舗K</t>
  </si>
  <si>
    <t>店舗L</t>
  </si>
  <si>
    <t>店舗M</t>
  </si>
  <si>
    <t>店舗N</t>
  </si>
  <si>
    <t>店舗O</t>
  </si>
  <si>
    <t>店舗P</t>
  </si>
  <si>
    <t>店舗A[円]</t>
  </si>
  <si>
    <t>店舗B[円]</t>
  </si>
  <si>
    <t>店舗C[円]</t>
  </si>
  <si>
    <t>店舗D[円]</t>
  </si>
  <si>
    <t>店舗E[円]</t>
  </si>
  <si>
    <t>店舗F[円]</t>
  </si>
  <si>
    <t>店舗G[円]</t>
  </si>
  <si>
    <t>店舗H[円]</t>
  </si>
  <si>
    <t>店舗I[円]</t>
  </si>
  <si>
    <t>店舗J[円]</t>
  </si>
  <si>
    <t>店舗K[円]</t>
  </si>
  <si>
    <t>店舗L[円]</t>
  </si>
  <si>
    <t>店舗M[円]</t>
  </si>
  <si>
    <t>店舗N[円]</t>
  </si>
  <si>
    <t>店舗O[円]</t>
  </si>
  <si>
    <t>店舗P[円]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</si>
</sst>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mmm\-yyyy"/>
    <numFmt numFmtId="182" formatCode="yyyy&quot;年&quot;m&quot;月&quot;d&quot;日&quot;"/>
    <numFmt numFmtId="183" formatCode="yyyy&quot;年&quot;m&quot;月&quot;d&quot;日&quot;;@"/>
    <numFmt numFmtId="184" formatCode="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56" fontId="0" fillId="0" borderId="0" xfId="0" applyNumberFormat="1" applyBorder="1" applyAlignment="1">
      <alignment vertical="center"/>
    </xf>
    <xf numFmtId="55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0" xfId="0" applyNumberForma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7" ht="17.25">
      <c r="B1" s="70" t="s">
        <v>62</v>
      </c>
      <c r="G1" t="s">
        <v>63</v>
      </c>
    </row>
    <row r="2" spans="1:14" ht="13.5">
      <c r="A2" s="4" t="s">
        <v>1</v>
      </c>
      <c r="B2" s="5"/>
      <c r="C2" s="90">
        <v>42477</v>
      </c>
      <c r="D2" s="90"/>
      <c r="E2" s="90"/>
      <c r="F2" s="90"/>
      <c r="G2" s="90"/>
      <c r="H2" s="66">
        <v>41024</v>
      </c>
      <c r="I2" s="66"/>
      <c r="J2" s="22">
        <v>41025</v>
      </c>
      <c r="K2" s="22">
        <v>41025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10" t="s">
        <v>47</v>
      </c>
      <c r="C4" s="17" t="s">
        <v>39</v>
      </c>
      <c r="D4" s="17" t="s">
        <v>39</v>
      </c>
      <c r="E4" s="17" t="s">
        <v>39</v>
      </c>
      <c r="F4" s="17" t="s">
        <v>39</v>
      </c>
      <c r="G4" s="17" t="s">
        <v>39</v>
      </c>
      <c r="H4" s="17">
        <v>1180</v>
      </c>
      <c r="I4" s="17">
        <v>1080</v>
      </c>
      <c r="J4" s="19" t="s">
        <v>38</v>
      </c>
      <c r="K4" s="19" t="s">
        <v>38</v>
      </c>
      <c r="L4" s="18">
        <f>SUM(C4:K4)</f>
        <v>2260</v>
      </c>
      <c r="M4" s="19">
        <v>2</v>
      </c>
      <c r="N4" s="19">
        <f>L4/M4</f>
        <v>1130</v>
      </c>
    </row>
    <row r="5" spans="1:14" ht="13.5">
      <c r="A5" s="11" t="s">
        <v>11</v>
      </c>
      <c r="B5" s="12" t="s">
        <v>12</v>
      </c>
      <c r="C5" s="19" t="s">
        <v>13</v>
      </c>
      <c r="D5" s="19" t="s">
        <v>13</v>
      </c>
      <c r="E5" s="19">
        <v>380</v>
      </c>
      <c r="F5" s="19" t="s">
        <v>13</v>
      </c>
      <c r="G5" s="19" t="s">
        <v>13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1070</v>
      </c>
      <c r="M5" s="18">
        <v>3</v>
      </c>
      <c r="N5" s="19">
        <v>357</v>
      </c>
    </row>
    <row r="6" spans="1:14" ht="13.5">
      <c r="A6" s="15" t="s">
        <v>14</v>
      </c>
      <c r="B6" s="16" t="s">
        <v>15</v>
      </c>
      <c r="C6" s="17">
        <v>80</v>
      </c>
      <c r="D6" s="17">
        <v>80</v>
      </c>
      <c r="E6" s="18">
        <v>75</v>
      </c>
      <c r="F6" s="18">
        <v>82</v>
      </c>
      <c r="G6" s="18">
        <v>90</v>
      </c>
      <c r="H6" s="18">
        <v>68</v>
      </c>
      <c r="I6" s="18">
        <v>70</v>
      </c>
      <c r="J6" s="18">
        <v>74</v>
      </c>
      <c r="K6" s="18">
        <v>79</v>
      </c>
      <c r="L6" s="18">
        <f t="shared" si="0"/>
        <v>698</v>
      </c>
      <c r="M6" s="18">
        <v>9</v>
      </c>
      <c r="N6" s="19">
        <v>78</v>
      </c>
    </row>
    <row r="7" spans="1:14" ht="13.5">
      <c r="A7" s="15" t="s">
        <v>16</v>
      </c>
      <c r="B7" s="16" t="s">
        <v>15</v>
      </c>
      <c r="C7" s="17">
        <v>28</v>
      </c>
      <c r="D7" s="19">
        <v>16</v>
      </c>
      <c r="E7" s="17" t="s">
        <v>39</v>
      </c>
      <c r="F7" s="19">
        <v>22</v>
      </c>
      <c r="G7" s="19">
        <v>40</v>
      </c>
      <c r="H7" s="18">
        <v>19</v>
      </c>
      <c r="I7" s="18">
        <v>28</v>
      </c>
      <c r="J7" s="18">
        <v>6</v>
      </c>
      <c r="K7" s="18">
        <v>20</v>
      </c>
      <c r="L7" s="18">
        <f t="shared" si="0"/>
        <v>179</v>
      </c>
      <c r="M7" s="18">
        <v>8</v>
      </c>
      <c r="N7" s="19">
        <v>22</v>
      </c>
    </row>
    <row r="8" spans="1:14" ht="13.5">
      <c r="A8" s="15" t="s">
        <v>17</v>
      </c>
      <c r="B8" s="16" t="s">
        <v>15</v>
      </c>
      <c r="C8" s="17">
        <v>15</v>
      </c>
      <c r="D8" s="19">
        <v>21</v>
      </c>
      <c r="E8" s="19">
        <v>18</v>
      </c>
      <c r="F8" s="18">
        <v>21</v>
      </c>
      <c r="G8" s="18">
        <v>34</v>
      </c>
      <c r="H8" s="18">
        <v>21</v>
      </c>
      <c r="I8" s="18">
        <v>19</v>
      </c>
      <c r="J8" s="18">
        <v>10</v>
      </c>
      <c r="K8" s="18">
        <v>20</v>
      </c>
      <c r="L8" s="18">
        <f t="shared" si="0"/>
        <v>179</v>
      </c>
      <c r="M8" s="18">
        <v>9</v>
      </c>
      <c r="N8" s="19">
        <v>20</v>
      </c>
    </row>
    <row r="9" spans="1:14" ht="13.5">
      <c r="A9" s="15" t="s">
        <v>18</v>
      </c>
      <c r="B9" s="16" t="s">
        <v>19</v>
      </c>
      <c r="C9" s="17">
        <v>48</v>
      </c>
      <c r="D9" s="17">
        <v>36</v>
      </c>
      <c r="E9" s="18">
        <v>40</v>
      </c>
      <c r="F9" s="18">
        <v>53</v>
      </c>
      <c r="G9" s="18">
        <v>43</v>
      </c>
      <c r="H9" s="18">
        <v>68</v>
      </c>
      <c r="I9" s="18">
        <v>35</v>
      </c>
      <c r="J9" s="18">
        <v>23</v>
      </c>
      <c r="K9" s="18">
        <v>53</v>
      </c>
      <c r="L9" s="18">
        <f t="shared" si="0"/>
        <v>399</v>
      </c>
      <c r="M9" s="18">
        <v>9</v>
      </c>
      <c r="N9" s="19">
        <v>44</v>
      </c>
    </row>
    <row r="10" spans="1:14" ht="13.5">
      <c r="A10" s="15" t="s">
        <v>20</v>
      </c>
      <c r="B10" s="16" t="s">
        <v>21</v>
      </c>
      <c r="C10" s="17">
        <v>40</v>
      </c>
      <c r="D10" s="17">
        <v>29</v>
      </c>
      <c r="E10" s="18">
        <v>40</v>
      </c>
      <c r="F10" s="19">
        <v>44</v>
      </c>
      <c r="G10" s="18">
        <v>40</v>
      </c>
      <c r="H10" s="18">
        <v>50</v>
      </c>
      <c r="I10" s="18">
        <v>25</v>
      </c>
      <c r="J10" s="18">
        <v>45</v>
      </c>
      <c r="K10" s="18">
        <v>35</v>
      </c>
      <c r="L10" s="18">
        <f t="shared" si="0"/>
        <v>348</v>
      </c>
      <c r="M10" s="18">
        <v>9</v>
      </c>
      <c r="N10" s="19">
        <v>39</v>
      </c>
    </row>
    <row r="11" spans="1:14" ht="13.5">
      <c r="A11" s="15" t="s">
        <v>22</v>
      </c>
      <c r="B11" s="16" t="s">
        <v>12</v>
      </c>
      <c r="C11" s="17">
        <v>32</v>
      </c>
      <c r="D11" s="17">
        <v>23</v>
      </c>
      <c r="E11" s="18">
        <v>21</v>
      </c>
      <c r="F11" s="19">
        <v>23</v>
      </c>
      <c r="G11" s="18">
        <v>34</v>
      </c>
      <c r="H11" s="18">
        <v>28</v>
      </c>
      <c r="I11" s="18">
        <v>19</v>
      </c>
      <c r="J11" s="18">
        <v>24</v>
      </c>
      <c r="K11" s="18">
        <v>20</v>
      </c>
      <c r="L11" s="18">
        <f t="shared" si="0"/>
        <v>224</v>
      </c>
      <c r="M11" s="18">
        <v>9</v>
      </c>
      <c r="N11" s="19">
        <v>25</v>
      </c>
    </row>
    <row r="12" spans="1:14" ht="13.5">
      <c r="A12" s="15" t="s">
        <v>23</v>
      </c>
      <c r="B12" s="16" t="s">
        <v>24</v>
      </c>
      <c r="C12" s="17">
        <v>40</v>
      </c>
      <c r="D12" s="17">
        <v>52</v>
      </c>
      <c r="E12" s="18">
        <v>40</v>
      </c>
      <c r="F12" s="18">
        <v>30</v>
      </c>
      <c r="G12" s="18">
        <v>60</v>
      </c>
      <c r="H12" s="18">
        <v>45</v>
      </c>
      <c r="I12" s="18">
        <v>51</v>
      </c>
      <c r="J12" s="18">
        <v>60</v>
      </c>
      <c r="K12" s="18">
        <v>53</v>
      </c>
      <c r="L12" s="18">
        <f t="shared" si="0"/>
        <v>431</v>
      </c>
      <c r="M12" s="18">
        <v>9</v>
      </c>
      <c r="N12" s="19">
        <v>48</v>
      </c>
    </row>
    <row r="13" spans="1:14" ht="13.5">
      <c r="A13" s="15" t="s">
        <v>25</v>
      </c>
      <c r="B13" s="16" t="s">
        <v>26</v>
      </c>
      <c r="C13" s="17">
        <v>198</v>
      </c>
      <c r="D13" s="17">
        <v>146</v>
      </c>
      <c r="E13" s="18">
        <v>105</v>
      </c>
      <c r="F13" s="18">
        <v>210</v>
      </c>
      <c r="G13" s="19" t="s">
        <v>13</v>
      </c>
      <c r="H13" s="18">
        <v>228</v>
      </c>
      <c r="I13" s="18">
        <v>198</v>
      </c>
      <c r="J13" s="18">
        <v>119</v>
      </c>
      <c r="K13" s="19" t="s">
        <v>13</v>
      </c>
      <c r="L13" s="18">
        <f t="shared" si="0"/>
        <v>1204</v>
      </c>
      <c r="M13" s="18">
        <v>7</v>
      </c>
      <c r="N13" s="19">
        <v>172</v>
      </c>
    </row>
    <row r="14" spans="1:14" ht="13.5">
      <c r="A14" s="15" t="s">
        <v>27</v>
      </c>
      <c r="B14" s="16" t="s">
        <v>28</v>
      </c>
      <c r="C14" s="17">
        <v>398</v>
      </c>
      <c r="D14" s="19">
        <v>498</v>
      </c>
      <c r="E14" s="18">
        <v>780</v>
      </c>
      <c r="F14" s="18">
        <v>413</v>
      </c>
      <c r="G14" s="19" t="s">
        <v>13</v>
      </c>
      <c r="H14" s="18">
        <v>398</v>
      </c>
      <c r="I14" s="18">
        <v>798</v>
      </c>
      <c r="J14" s="19" t="s">
        <v>13</v>
      </c>
      <c r="K14" s="19" t="s">
        <v>13</v>
      </c>
      <c r="L14" s="18">
        <f t="shared" si="0"/>
        <v>3285</v>
      </c>
      <c r="M14" s="18">
        <v>6</v>
      </c>
      <c r="N14" s="19">
        <v>548</v>
      </c>
    </row>
    <row r="15" spans="1:14" ht="13.5">
      <c r="A15" s="15" t="s">
        <v>29</v>
      </c>
      <c r="B15" s="16" t="s">
        <v>30</v>
      </c>
      <c r="C15" s="17">
        <v>118</v>
      </c>
      <c r="D15" s="17">
        <v>98</v>
      </c>
      <c r="E15" s="18">
        <v>198</v>
      </c>
      <c r="F15" s="18">
        <v>138</v>
      </c>
      <c r="G15" s="19">
        <v>138</v>
      </c>
      <c r="H15" s="18">
        <v>98</v>
      </c>
      <c r="I15" s="18">
        <v>128</v>
      </c>
      <c r="J15" s="18">
        <v>95</v>
      </c>
      <c r="K15" s="18">
        <v>128</v>
      </c>
      <c r="L15" s="18">
        <f t="shared" si="0"/>
        <v>1139</v>
      </c>
      <c r="M15" s="18">
        <v>9</v>
      </c>
      <c r="N15" s="19">
        <v>127</v>
      </c>
    </row>
    <row r="16" spans="1:14" ht="13.5">
      <c r="A16" s="15" t="s">
        <v>31</v>
      </c>
      <c r="B16" s="16" t="s">
        <v>32</v>
      </c>
      <c r="C16" s="17">
        <v>178</v>
      </c>
      <c r="D16" s="17">
        <v>138</v>
      </c>
      <c r="E16" s="18">
        <v>138</v>
      </c>
      <c r="F16" s="18">
        <v>163</v>
      </c>
      <c r="G16" s="19">
        <v>178</v>
      </c>
      <c r="H16" s="18">
        <v>178</v>
      </c>
      <c r="I16" s="18">
        <v>168</v>
      </c>
      <c r="J16" s="19">
        <v>185</v>
      </c>
      <c r="K16" s="18">
        <v>169</v>
      </c>
      <c r="L16" s="18">
        <f t="shared" si="0"/>
        <v>1495</v>
      </c>
      <c r="M16" s="18">
        <v>9</v>
      </c>
      <c r="N16" s="19">
        <v>166</v>
      </c>
    </row>
    <row r="17" spans="1:14" ht="13.5">
      <c r="A17" s="15" t="s">
        <v>33</v>
      </c>
      <c r="B17" s="16" t="s">
        <v>34</v>
      </c>
      <c r="C17" s="17">
        <v>118</v>
      </c>
      <c r="D17" s="17">
        <v>98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1089</v>
      </c>
      <c r="M17" s="18">
        <v>9</v>
      </c>
      <c r="N17" s="19">
        <v>121</v>
      </c>
    </row>
    <row r="18" spans="1:14" ht="13.5">
      <c r="A18" s="4" t="s">
        <v>1</v>
      </c>
      <c r="B18" s="5"/>
      <c r="C18" s="75" t="s">
        <v>2</v>
      </c>
      <c r="D18" s="75"/>
      <c r="E18" s="75"/>
      <c r="F18" s="75"/>
      <c r="G18" s="75"/>
      <c r="H18" s="74">
        <v>41024</v>
      </c>
      <c r="I18" s="74"/>
      <c r="J18" s="76">
        <v>41025</v>
      </c>
      <c r="K18" s="76">
        <v>41025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77" t="s">
        <v>5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155</v>
      </c>
      <c r="D20" s="17">
        <v>158</v>
      </c>
      <c r="E20" s="18">
        <v>155</v>
      </c>
      <c r="F20" s="18">
        <v>158</v>
      </c>
      <c r="G20" s="18">
        <v>158</v>
      </c>
      <c r="H20" s="18">
        <v>153</v>
      </c>
      <c r="I20" s="18">
        <v>153</v>
      </c>
      <c r="J20" s="18">
        <v>150</v>
      </c>
      <c r="K20" s="18">
        <v>153</v>
      </c>
      <c r="L20" s="18">
        <f t="shared" si="0"/>
        <v>1393</v>
      </c>
      <c r="M20" s="18">
        <v>9</v>
      </c>
      <c r="N20" s="19">
        <v>155</v>
      </c>
    </row>
    <row r="21" spans="1:14" ht="13.5">
      <c r="A21" s="15" t="s">
        <v>37</v>
      </c>
      <c r="B21" s="7" t="s">
        <v>36</v>
      </c>
      <c r="C21" s="17">
        <v>95</v>
      </c>
      <c r="D21" s="17">
        <v>102</v>
      </c>
      <c r="E21" s="18">
        <v>98</v>
      </c>
      <c r="F21" s="18">
        <v>102</v>
      </c>
      <c r="G21" s="18">
        <v>97</v>
      </c>
      <c r="H21" s="18">
        <v>96</v>
      </c>
      <c r="I21" s="18">
        <v>96</v>
      </c>
      <c r="J21" s="18">
        <v>102</v>
      </c>
      <c r="K21" s="18">
        <v>98</v>
      </c>
      <c r="L21" s="18">
        <f t="shared" si="0"/>
        <v>886</v>
      </c>
      <c r="M21" s="18">
        <v>9</v>
      </c>
      <c r="N21" s="19">
        <v>98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6" ht="13.5">
      <c r="L26" s="31"/>
    </row>
    <row r="27" ht="13.5">
      <c r="L27" s="39"/>
    </row>
    <row r="37" spans="1:8" s="3" customFormat="1" ht="18.75">
      <c r="A37" s="42"/>
      <c r="B37" s="60"/>
      <c r="C37" s="60"/>
      <c r="D37" s="60"/>
      <c r="E37" s="60"/>
      <c r="G37" s="1"/>
      <c r="H37" s="1"/>
    </row>
    <row r="38" spans="1:4" s="3" customFormat="1" ht="14.25">
      <c r="A38" s="48"/>
      <c r="B38" s="51"/>
      <c r="C38" s="39"/>
      <c r="D38" s="2"/>
    </row>
    <row r="39" spans="1:4" s="3" customFormat="1" ht="14.25">
      <c r="A39" s="48"/>
      <c r="B39" s="51"/>
      <c r="C39" s="40"/>
      <c r="D39" s="2"/>
    </row>
    <row r="40" spans="1:14" s="3" customFormat="1" ht="13.5">
      <c r="A40" s="36"/>
      <c r="B40" s="48"/>
      <c r="C40" s="40"/>
      <c r="D40" s="51"/>
      <c r="E40" s="51"/>
      <c r="F40" s="51"/>
      <c r="G40" s="51"/>
      <c r="H40" s="67"/>
      <c r="I40" s="67"/>
      <c r="J40" s="45"/>
      <c r="K40" s="45"/>
      <c r="N40" s="46"/>
    </row>
    <row r="41" spans="1:11" s="3" customFormat="1" ht="13.5">
      <c r="A41" s="36"/>
      <c r="B41" s="48"/>
      <c r="C41" s="38"/>
      <c r="D41" s="48"/>
      <c r="E41" s="48"/>
      <c r="F41" s="48"/>
      <c r="G41" s="48"/>
      <c r="H41" s="47"/>
      <c r="I41" s="47"/>
      <c r="J41" s="47"/>
      <c r="K41" s="47"/>
    </row>
    <row r="42" spans="1:11" s="3" customFormat="1" ht="13.5">
      <c r="A42" s="36"/>
      <c r="B42" s="48"/>
      <c r="C42" s="38"/>
      <c r="D42" s="48"/>
      <c r="E42" s="48"/>
      <c r="F42" s="49"/>
      <c r="G42" s="50"/>
      <c r="H42" s="49"/>
      <c r="I42" s="49"/>
      <c r="J42" s="49"/>
      <c r="K42" s="49"/>
    </row>
    <row r="43" spans="1:14" s="3" customFormat="1" ht="13.5">
      <c r="A43" s="36"/>
      <c r="B43" s="48"/>
      <c r="C43" s="38"/>
      <c r="D43" s="35"/>
      <c r="E43" s="35"/>
      <c r="F43" s="35"/>
      <c r="G43" s="41"/>
      <c r="H43" s="69"/>
      <c r="I43" s="69"/>
      <c r="J43" s="35"/>
      <c r="K43" s="35"/>
      <c r="M43" s="62"/>
      <c r="N43" s="62"/>
    </row>
    <row r="44" spans="1:14" s="3" customFormat="1" ht="13.5">
      <c r="A44" s="36"/>
      <c r="B44" s="48"/>
      <c r="C44" s="38"/>
      <c r="D44" s="51"/>
      <c r="E44" s="51"/>
      <c r="F44" s="51"/>
      <c r="G44" s="51"/>
      <c r="H44" s="51"/>
      <c r="I44" s="51"/>
      <c r="J44" s="51"/>
      <c r="K44" s="51"/>
      <c r="L44" s="39"/>
      <c r="M44" s="39"/>
      <c r="N44" s="39"/>
    </row>
    <row r="45" spans="1:14" s="3" customFormat="1" ht="13.5">
      <c r="A45" s="36"/>
      <c r="B45" s="48"/>
      <c r="C45" s="38"/>
      <c r="D45" s="51"/>
      <c r="E45" s="51"/>
      <c r="F45" s="51"/>
      <c r="G45" s="51"/>
      <c r="H45" s="51"/>
      <c r="I45" s="51"/>
      <c r="J45" s="40"/>
      <c r="K45" s="40"/>
      <c r="M45" s="40"/>
      <c r="N45" s="40"/>
    </row>
    <row r="46" spans="1:14" s="3" customFormat="1" ht="13.5">
      <c r="A46" s="36"/>
      <c r="B46" s="48"/>
      <c r="C46" s="38"/>
      <c r="D46" s="38"/>
      <c r="E46" s="38"/>
      <c r="F46" s="38"/>
      <c r="G46" s="38"/>
      <c r="H46" s="38"/>
      <c r="I46" s="37"/>
      <c r="J46" s="40"/>
      <c r="K46" s="40"/>
      <c r="N46" s="40"/>
    </row>
    <row r="47" spans="1:14" s="3" customFormat="1" ht="13.5">
      <c r="A47" s="36"/>
      <c r="B47" s="48"/>
      <c r="C47" s="38"/>
      <c r="D47" s="52"/>
      <c r="E47" s="37"/>
      <c r="F47" s="37"/>
      <c r="G47" s="37"/>
      <c r="H47" s="37"/>
      <c r="I47" s="37"/>
      <c r="J47" s="37"/>
      <c r="K47" s="37"/>
      <c r="N47" s="38"/>
    </row>
    <row r="48" spans="1:14" s="3" customFormat="1" ht="13.5">
      <c r="A48" s="36"/>
      <c r="B48" s="48"/>
      <c r="C48" s="38"/>
      <c r="D48" s="38"/>
      <c r="E48" s="37"/>
      <c r="F48" s="38"/>
      <c r="G48" s="38"/>
      <c r="H48" s="37"/>
      <c r="I48" s="37"/>
      <c r="J48" s="37"/>
      <c r="K48" s="37"/>
      <c r="N48" s="38"/>
    </row>
    <row r="49" spans="1:14" s="3" customFormat="1" ht="13.5">
      <c r="A49" s="36"/>
      <c r="B49" s="48"/>
      <c r="C49" s="38"/>
      <c r="D49" s="38"/>
      <c r="E49" s="38"/>
      <c r="F49" s="37"/>
      <c r="G49" s="37"/>
      <c r="H49" s="37"/>
      <c r="I49" s="37"/>
      <c r="J49" s="37"/>
      <c r="K49" s="37"/>
      <c r="N49" s="38"/>
    </row>
    <row r="50" spans="1:14" s="3" customFormat="1" ht="13.5">
      <c r="A50" s="36"/>
      <c r="B50" s="48"/>
      <c r="C50" s="38"/>
      <c r="D50" s="52"/>
      <c r="E50" s="37"/>
      <c r="F50" s="37"/>
      <c r="G50" s="37"/>
      <c r="H50" s="37"/>
      <c r="I50" s="37"/>
      <c r="J50" s="37"/>
      <c r="K50" s="37"/>
      <c r="N50" s="38"/>
    </row>
    <row r="51" spans="1:14" s="3" customFormat="1" ht="13.5">
      <c r="A51" s="36"/>
      <c r="B51" s="48"/>
      <c r="C51" s="38"/>
      <c r="D51" s="52"/>
      <c r="E51" s="37"/>
      <c r="F51" s="38"/>
      <c r="G51" s="37"/>
      <c r="H51" s="37"/>
      <c r="I51" s="37"/>
      <c r="J51" s="37"/>
      <c r="K51" s="37"/>
      <c r="N51" s="38"/>
    </row>
    <row r="52" spans="1:14" s="3" customFormat="1" ht="13.5">
      <c r="A52" s="36"/>
      <c r="B52" s="48"/>
      <c r="C52" s="38"/>
      <c r="D52" s="52"/>
      <c r="E52" s="37"/>
      <c r="F52" s="38"/>
      <c r="G52" s="37"/>
      <c r="H52" s="37"/>
      <c r="I52" s="37"/>
      <c r="J52" s="37"/>
      <c r="K52" s="37"/>
      <c r="N52" s="38"/>
    </row>
    <row r="53" spans="1:14" s="3" customFormat="1" ht="13.5">
      <c r="A53" s="36"/>
      <c r="B53" s="48"/>
      <c r="C53" s="38"/>
      <c r="D53" s="52"/>
      <c r="E53" s="37"/>
      <c r="F53" s="37"/>
      <c r="G53" s="37"/>
      <c r="H53" s="37"/>
      <c r="I53" s="37"/>
      <c r="J53" s="37"/>
      <c r="K53" s="37"/>
      <c r="N53" s="38"/>
    </row>
    <row r="54" spans="1:14" s="3" customFormat="1" ht="13.5">
      <c r="A54" s="36"/>
      <c r="B54" s="48"/>
      <c r="C54" s="38"/>
      <c r="D54" s="52"/>
      <c r="E54" s="37"/>
      <c r="F54" s="37"/>
      <c r="G54" s="38"/>
      <c r="H54" s="37"/>
      <c r="I54" s="37"/>
      <c r="J54" s="37"/>
      <c r="K54" s="40"/>
      <c r="N54" s="38"/>
    </row>
    <row r="55" spans="1:14" s="3" customFormat="1" ht="13.5">
      <c r="A55" s="36"/>
      <c r="B55" s="48"/>
      <c r="C55" s="52"/>
      <c r="D55" s="38"/>
      <c r="E55" s="38"/>
      <c r="F55" s="37"/>
      <c r="G55" s="38"/>
      <c r="H55" s="37"/>
      <c r="I55" s="37"/>
      <c r="J55" s="40"/>
      <c r="K55" s="40"/>
      <c r="N55" s="38"/>
    </row>
    <row r="56" spans="1:14" s="3" customFormat="1" ht="13.5">
      <c r="A56" s="36"/>
      <c r="B56" s="48"/>
      <c r="C56" s="52"/>
      <c r="D56" s="52"/>
      <c r="E56" s="37"/>
      <c r="F56" s="37"/>
      <c r="G56" s="38"/>
      <c r="H56" s="37"/>
      <c r="I56" s="37"/>
      <c r="J56" s="37"/>
      <c r="K56" s="37"/>
      <c r="N56" s="38"/>
    </row>
    <row r="57" spans="1:14" s="3" customFormat="1" ht="13.5">
      <c r="A57" s="36"/>
      <c r="B57" s="48"/>
      <c r="C57" s="52"/>
      <c r="D57" s="52"/>
      <c r="E57" s="37"/>
      <c r="F57" s="37"/>
      <c r="G57" s="38"/>
      <c r="H57" s="37"/>
      <c r="I57" s="37"/>
      <c r="J57" s="38"/>
      <c r="K57" s="37"/>
      <c r="N57" s="38"/>
    </row>
    <row r="58" spans="1:14" s="3" customFormat="1" ht="13.5">
      <c r="A58" s="36"/>
      <c r="B58" s="48"/>
      <c r="C58" s="52"/>
      <c r="D58" s="52"/>
      <c r="E58" s="37"/>
      <c r="F58" s="37"/>
      <c r="G58" s="37"/>
      <c r="H58" s="37"/>
      <c r="I58" s="37"/>
      <c r="J58" s="37"/>
      <c r="K58" s="37"/>
      <c r="N58" s="38"/>
    </row>
    <row r="59" spans="1:14" s="3" customFormat="1" ht="13.5">
      <c r="A59" s="36"/>
      <c r="B59" s="48"/>
      <c r="C59" s="52"/>
      <c r="D59" s="52"/>
      <c r="E59" s="37"/>
      <c r="F59" s="37"/>
      <c r="G59" s="37"/>
      <c r="H59" s="37"/>
      <c r="I59" s="37"/>
      <c r="J59" s="37"/>
      <c r="K59" s="37"/>
      <c r="N59" s="38"/>
    </row>
    <row r="60" spans="1:14" s="3" customFormat="1" ht="13.5">
      <c r="A60" s="36"/>
      <c r="B60" s="48"/>
      <c r="C60" s="52"/>
      <c r="D60" s="52"/>
      <c r="E60" s="37"/>
      <c r="F60" s="51"/>
      <c r="G60" s="37"/>
      <c r="H60" s="37"/>
      <c r="I60" s="37"/>
      <c r="J60" s="37"/>
      <c r="K60" s="37"/>
      <c r="N60" s="38"/>
    </row>
    <row r="61" spans="3:12" s="3" customFormat="1" ht="13.5"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="3" customFormat="1" ht="13.5"/>
    <row r="63" s="3" customFormat="1" ht="13.5"/>
    <row r="64" s="3" customFormat="1" ht="13.5"/>
    <row r="65" s="3" customFormat="1" ht="13.5"/>
    <row r="66" s="3" customFormat="1" ht="13.5">
      <c r="L66" s="40"/>
    </row>
    <row r="67" s="3" customFormat="1" ht="13.5">
      <c r="L67" s="39"/>
    </row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pans="1:8" s="3" customFormat="1" ht="18.75">
      <c r="A76" s="42"/>
      <c r="B76" s="63"/>
      <c r="C76" s="63"/>
      <c r="D76" s="63"/>
      <c r="E76" s="63"/>
      <c r="G76" s="1"/>
      <c r="H76" s="1"/>
    </row>
    <row r="77" spans="1:4" s="3" customFormat="1" ht="14.25">
      <c r="A77" s="43"/>
      <c r="D77" s="2"/>
    </row>
    <row r="78" s="3" customFormat="1" ht="14.25">
      <c r="D78" s="2"/>
    </row>
    <row r="79" spans="1:14" s="3" customFormat="1" ht="13.5">
      <c r="A79" s="44"/>
      <c r="C79" s="67"/>
      <c r="D79" s="68"/>
      <c r="E79" s="68"/>
      <c r="F79" s="68"/>
      <c r="G79" s="68"/>
      <c r="H79" s="67"/>
      <c r="I79" s="67"/>
      <c r="J79" s="45"/>
      <c r="K79" s="45"/>
      <c r="N79" s="46"/>
    </row>
    <row r="80" spans="1:11" s="3" customFormat="1" ht="13.5">
      <c r="A80" s="44"/>
      <c r="C80" s="69"/>
      <c r="D80" s="69"/>
      <c r="E80" s="69"/>
      <c r="F80" s="69"/>
      <c r="G80" s="69"/>
      <c r="H80" s="47"/>
      <c r="I80" s="47"/>
      <c r="J80" s="47"/>
      <c r="K80" s="47"/>
    </row>
    <row r="81" spans="1:11" s="3" customFormat="1" ht="13.5">
      <c r="A81" s="44"/>
      <c r="C81" s="35"/>
      <c r="D81" s="48"/>
      <c r="E81" s="48"/>
      <c r="F81" s="49"/>
      <c r="G81" s="50"/>
      <c r="H81" s="49"/>
      <c r="I81" s="49"/>
      <c r="J81" s="49"/>
      <c r="K81" s="49"/>
    </row>
    <row r="82" spans="1:14" s="3" customFormat="1" ht="13.5">
      <c r="A82" s="44"/>
      <c r="C82" s="35"/>
      <c r="D82" s="35"/>
      <c r="E82" s="35"/>
      <c r="F82" s="35"/>
      <c r="G82" s="35"/>
      <c r="H82" s="69"/>
      <c r="I82" s="69"/>
      <c r="J82" s="35"/>
      <c r="K82" s="35"/>
      <c r="M82" s="62"/>
      <c r="N82" s="62"/>
    </row>
    <row r="83" spans="1:14" s="3" customFormat="1" ht="13.5">
      <c r="A83" s="4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39"/>
      <c r="M83" s="39"/>
      <c r="N83" s="39"/>
    </row>
    <row r="84" spans="1:14" s="3" customFormat="1" ht="13.5">
      <c r="A84" s="48"/>
      <c r="B84" s="51"/>
      <c r="C84" s="51"/>
      <c r="D84" s="51"/>
      <c r="E84" s="51"/>
      <c r="F84" s="51"/>
      <c r="G84" s="51"/>
      <c r="H84" s="52"/>
      <c r="I84" s="52"/>
      <c r="J84" s="38"/>
      <c r="K84" s="53"/>
      <c r="L84" s="37"/>
      <c r="M84" s="40"/>
      <c r="N84" s="40"/>
    </row>
    <row r="85" spans="1:14" s="3" customFormat="1" ht="13.5">
      <c r="A85" s="36"/>
      <c r="B85" s="48"/>
      <c r="C85" s="38"/>
      <c r="D85" s="53"/>
      <c r="E85" s="38"/>
      <c r="F85" s="53"/>
      <c r="G85" s="53"/>
      <c r="H85" s="38"/>
      <c r="I85" s="37"/>
      <c r="J85" s="53"/>
      <c r="K85" s="53"/>
      <c r="L85" s="37"/>
      <c r="N85" s="40"/>
    </row>
    <row r="86" spans="1:14" s="3" customFormat="1" ht="13.5">
      <c r="A86" s="36"/>
      <c r="B86" s="48"/>
      <c r="C86" s="52"/>
      <c r="D86" s="52"/>
      <c r="E86" s="37"/>
      <c r="F86" s="37"/>
      <c r="G86" s="37"/>
      <c r="H86" s="37"/>
      <c r="I86" s="37"/>
      <c r="J86" s="37"/>
      <c r="K86" s="37"/>
      <c r="L86" s="37"/>
      <c r="N86" s="38"/>
    </row>
    <row r="87" spans="1:14" s="3" customFormat="1" ht="13.5">
      <c r="A87" s="36"/>
      <c r="B87" s="48"/>
      <c r="C87" s="52"/>
      <c r="D87" s="38"/>
      <c r="E87" s="37"/>
      <c r="F87" s="38"/>
      <c r="G87" s="38"/>
      <c r="H87" s="37"/>
      <c r="I87" s="37"/>
      <c r="J87" s="37"/>
      <c r="K87" s="37"/>
      <c r="L87" s="37"/>
      <c r="N87" s="38"/>
    </row>
    <row r="88" spans="1:14" s="3" customFormat="1" ht="13.5">
      <c r="A88" s="36"/>
      <c r="B88" s="48"/>
      <c r="C88" s="52"/>
      <c r="D88" s="38"/>
      <c r="E88" s="38"/>
      <c r="F88" s="37"/>
      <c r="G88" s="37"/>
      <c r="H88" s="37"/>
      <c r="I88" s="37"/>
      <c r="J88" s="37"/>
      <c r="K88" s="37"/>
      <c r="L88" s="37"/>
      <c r="N88" s="38"/>
    </row>
    <row r="89" spans="1:14" s="3" customFormat="1" ht="13.5">
      <c r="A89" s="36"/>
      <c r="B89" s="48"/>
      <c r="C89" s="52"/>
      <c r="D89" s="52"/>
      <c r="E89" s="37"/>
      <c r="F89" s="37"/>
      <c r="G89" s="37"/>
      <c r="H89" s="37"/>
      <c r="I89" s="37"/>
      <c r="J89" s="37"/>
      <c r="K89" s="37"/>
      <c r="L89" s="37"/>
      <c r="N89" s="38"/>
    </row>
    <row r="90" spans="1:14" s="3" customFormat="1" ht="13.5">
      <c r="A90" s="36"/>
      <c r="B90" s="48"/>
      <c r="C90" s="52"/>
      <c r="D90" s="52"/>
      <c r="E90" s="37"/>
      <c r="F90" s="38"/>
      <c r="G90" s="37"/>
      <c r="H90" s="37"/>
      <c r="I90" s="37"/>
      <c r="J90" s="37"/>
      <c r="K90" s="37"/>
      <c r="L90" s="37"/>
      <c r="N90" s="38"/>
    </row>
    <row r="91" spans="1:14" s="3" customFormat="1" ht="13.5">
      <c r="A91" s="36"/>
      <c r="B91" s="48"/>
      <c r="C91" s="52"/>
      <c r="D91" s="52"/>
      <c r="E91" s="37"/>
      <c r="F91" s="38"/>
      <c r="G91" s="37"/>
      <c r="H91" s="37"/>
      <c r="I91" s="37"/>
      <c r="J91" s="37"/>
      <c r="K91" s="37"/>
      <c r="L91" s="37"/>
      <c r="N91" s="38"/>
    </row>
    <row r="92" spans="1:14" s="3" customFormat="1" ht="13.5">
      <c r="A92" s="36"/>
      <c r="B92" s="48"/>
      <c r="C92" s="52"/>
      <c r="D92" s="52"/>
      <c r="E92" s="37"/>
      <c r="F92" s="37"/>
      <c r="G92" s="37"/>
      <c r="H92" s="37"/>
      <c r="I92" s="37"/>
      <c r="J92" s="37"/>
      <c r="K92" s="37"/>
      <c r="L92" s="37"/>
      <c r="N92" s="38"/>
    </row>
    <row r="93" spans="1:14" s="3" customFormat="1" ht="13.5">
      <c r="A93" s="36"/>
      <c r="B93" s="48"/>
      <c r="C93" s="52"/>
      <c r="D93" s="52"/>
      <c r="E93" s="37"/>
      <c r="F93" s="37"/>
      <c r="G93" s="38"/>
      <c r="H93" s="37"/>
      <c r="I93" s="37"/>
      <c r="J93" s="37"/>
      <c r="K93" s="53"/>
      <c r="L93" s="37"/>
      <c r="N93" s="38"/>
    </row>
    <row r="94" spans="1:14" s="3" customFormat="1" ht="13.5">
      <c r="A94" s="36"/>
      <c r="B94" s="48"/>
      <c r="C94" s="52"/>
      <c r="D94" s="38"/>
      <c r="E94" s="38"/>
      <c r="F94" s="37"/>
      <c r="G94" s="53"/>
      <c r="H94" s="37"/>
      <c r="I94" s="37"/>
      <c r="J94" s="53"/>
      <c r="K94" s="53"/>
      <c r="L94" s="37"/>
      <c r="N94" s="38"/>
    </row>
    <row r="95" spans="1:14" s="3" customFormat="1" ht="13.5">
      <c r="A95" s="36"/>
      <c r="B95" s="48"/>
      <c r="C95" s="52"/>
      <c r="D95" s="52"/>
      <c r="E95" s="37"/>
      <c r="F95" s="37"/>
      <c r="G95" s="53"/>
      <c r="H95" s="37"/>
      <c r="I95" s="37"/>
      <c r="J95" s="37"/>
      <c r="K95" s="37"/>
      <c r="L95" s="37"/>
      <c r="N95" s="38"/>
    </row>
    <row r="96" spans="1:14" s="3" customFormat="1" ht="13.5">
      <c r="A96" s="36"/>
      <c r="B96" s="48"/>
      <c r="C96" s="52"/>
      <c r="D96" s="52"/>
      <c r="E96" s="37"/>
      <c r="F96" s="37"/>
      <c r="G96" s="38"/>
      <c r="H96" s="37"/>
      <c r="I96" s="37"/>
      <c r="J96" s="38"/>
      <c r="K96" s="37"/>
      <c r="L96" s="37"/>
      <c r="N96" s="38"/>
    </row>
    <row r="97" spans="1:14" s="3" customFormat="1" ht="13.5">
      <c r="A97" s="36"/>
      <c r="B97" s="48"/>
      <c r="C97" s="52"/>
      <c r="D97" s="52"/>
      <c r="E97" s="37"/>
      <c r="F97" s="37"/>
      <c r="G97" s="37"/>
      <c r="H97" s="37"/>
      <c r="I97" s="37"/>
      <c r="J97" s="37"/>
      <c r="K97" s="37"/>
      <c r="L97" s="37"/>
      <c r="N97" s="38"/>
    </row>
    <row r="98" spans="1:14" s="3" customFormat="1" ht="13.5">
      <c r="A98" s="36"/>
      <c r="B98" s="48"/>
      <c r="C98" s="52"/>
      <c r="D98" s="52"/>
      <c r="E98" s="37"/>
      <c r="F98" s="37"/>
      <c r="G98" s="37"/>
      <c r="H98" s="37"/>
      <c r="I98" s="37"/>
      <c r="J98" s="37"/>
      <c r="K98" s="37"/>
      <c r="L98" s="37"/>
      <c r="N98" s="38"/>
    </row>
    <row r="99" spans="1:14" s="3" customFormat="1" ht="13.5">
      <c r="A99" s="36"/>
      <c r="B99" s="48"/>
      <c r="C99" s="52"/>
      <c r="D99" s="52"/>
      <c r="E99" s="37"/>
      <c r="F99" s="51"/>
      <c r="G99" s="37"/>
      <c r="H99" s="37"/>
      <c r="I99" s="37"/>
      <c r="J99" s="37"/>
      <c r="K99" s="37"/>
      <c r="L99" s="37"/>
      <c r="N99" s="38"/>
    </row>
    <row r="100" spans="3:14" s="3" customFormat="1" ht="13.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="3" customFormat="1" ht="13.5">
      <c r="L101" s="37"/>
    </row>
    <row r="102" s="3" customFormat="1" ht="13.5">
      <c r="A102" s="26"/>
    </row>
    <row r="103" s="3" customFormat="1" ht="13.5"/>
    <row r="104" s="3" customFormat="1" ht="13.5"/>
    <row r="105" s="3" customFormat="1" ht="13.5">
      <c r="L105" s="40"/>
    </row>
    <row r="106" s="3" customFormat="1" ht="13.5">
      <c r="L106" s="39"/>
    </row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pans="1:8" s="3" customFormat="1" ht="18.75">
      <c r="A115" s="42"/>
      <c r="B115" s="63"/>
      <c r="C115" s="63"/>
      <c r="D115" s="63"/>
      <c r="E115" s="63"/>
      <c r="G115" s="1"/>
      <c r="H115" s="1"/>
    </row>
    <row r="116" spans="1:4" s="3" customFormat="1" ht="14.25">
      <c r="A116" s="43"/>
      <c r="D116" s="2"/>
    </row>
    <row r="117" s="3" customFormat="1" ht="14.25">
      <c r="D117" s="2"/>
    </row>
    <row r="118" spans="1:14" s="3" customFormat="1" ht="13.5">
      <c r="A118" s="44"/>
      <c r="C118" s="67"/>
      <c r="D118" s="68"/>
      <c r="E118" s="68"/>
      <c r="F118" s="68"/>
      <c r="G118" s="68"/>
      <c r="H118" s="67"/>
      <c r="I118" s="67"/>
      <c r="J118" s="45"/>
      <c r="K118" s="45"/>
      <c r="N118" s="46"/>
    </row>
    <row r="119" spans="1:11" s="3" customFormat="1" ht="13.5">
      <c r="A119" s="44"/>
      <c r="C119" s="69"/>
      <c r="D119" s="69"/>
      <c r="E119" s="69"/>
      <c r="F119" s="69"/>
      <c r="G119" s="69"/>
      <c r="H119" s="47"/>
      <c r="I119" s="47"/>
      <c r="J119" s="47"/>
      <c r="K119" s="47"/>
    </row>
    <row r="120" spans="1:11" s="3" customFormat="1" ht="13.5">
      <c r="A120" s="44"/>
      <c r="C120" s="35"/>
      <c r="D120" s="48"/>
      <c r="E120" s="48"/>
      <c r="F120" s="49"/>
      <c r="G120" s="50"/>
      <c r="H120" s="49"/>
      <c r="I120" s="49"/>
      <c r="J120" s="49"/>
      <c r="K120" s="49"/>
    </row>
    <row r="121" spans="1:14" s="3" customFormat="1" ht="13.5">
      <c r="A121" s="44"/>
      <c r="C121" s="35"/>
      <c r="D121" s="35"/>
      <c r="E121" s="35"/>
      <c r="F121" s="35"/>
      <c r="G121" s="35"/>
      <c r="H121" s="69"/>
      <c r="I121" s="69"/>
      <c r="J121" s="35"/>
      <c r="K121" s="35"/>
      <c r="M121" s="62"/>
      <c r="N121" s="62"/>
    </row>
    <row r="122" spans="1:14" s="3" customFormat="1" ht="13.5">
      <c r="A122" s="48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39"/>
      <c r="M122" s="39"/>
      <c r="N122" s="39"/>
    </row>
    <row r="123" spans="1:14" s="3" customFormat="1" ht="13.5">
      <c r="A123" s="48"/>
      <c r="B123" s="54"/>
      <c r="C123" s="51"/>
      <c r="D123" s="53"/>
      <c r="E123" s="51"/>
      <c r="F123" s="51"/>
      <c r="G123" s="51"/>
      <c r="H123" s="52"/>
      <c r="I123" s="52"/>
      <c r="J123" s="38"/>
      <c r="K123" s="53"/>
      <c r="L123" s="37"/>
      <c r="M123" s="40"/>
      <c r="N123" s="40"/>
    </row>
    <row r="124" spans="1:14" s="3" customFormat="1" ht="13.5">
      <c r="A124" s="36"/>
      <c r="B124" s="48"/>
      <c r="C124" s="38"/>
      <c r="D124" s="53"/>
      <c r="E124" s="53"/>
      <c r="F124" s="53"/>
      <c r="G124" s="53"/>
      <c r="H124" s="38"/>
      <c r="I124" s="37"/>
      <c r="J124" s="53"/>
      <c r="K124" s="53"/>
      <c r="L124" s="37"/>
      <c r="N124" s="40"/>
    </row>
    <row r="125" spans="1:14" s="3" customFormat="1" ht="13.5">
      <c r="A125" s="36"/>
      <c r="B125" s="48"/>
      <c r="C125" s="52"/>
      <c r="D125" s="52"/>
      <c r="E125" s="37"/>
      <c r="F125" s="37"/>
      <c r="G125" s="37"/>
      <c r="H125" s="37"/>
      <c r="I125" s="37"/>
      <c r="J125" s="37"/>
      <c r="K125" s="37"/>
      <c r="L125" s="37"/>
      <c r="N125" s="38"/>
    </row>
    <row r="126" spans="1:14" s="3" customFormat="1" ht="13.5">
      <c r="A126" s="36"/>
      <c r="B126" s="48"/>
      <c r="C126" s="52"/>
      <c r="D126" s="38"/>
      <c r="E126" s="37"/>
      <c r="F126" s="38"/>
      <c r="G126" s="38"/>
      <c r="H126" s="37"/>
      <c r="I126" s="37"/>
      <c r="J126" s="37"/>
      <c r="K126" s="37"/>
      <c r="L126" s="37"/>
      <c r="N126" s="38"/>
    </row>
    <row r="127" spans="1:14" s="3" customFormat="1" ht="13.5">
      <c r="A127" s="36"/>
      <c r="B127" s="48"/>
      <c r="C127" s="52"/>
      <c r="D127" s="38"/>
      <c r="E127" s="38"/>
      <c r="F127" s="37"/>
      <c r="G127" s="37"/>
      <c r="H127" s="37"/>
      <c r="I127" s="37"/>
      <c r="J127" s="37"/>
      <c r="K127" s="37"/>
      <c r="L127" s="37"/>
      <c r="N127" s="38"/>
    </row>
    <row r="128" spans="1:14" s="3" customFormat="1" ht="13.5">
      <c r="A128" s="36"/>
      <c r="B128" s="48"/>
      <c r="C128" s="52"/>
      <c r="D128" s="52"/>
      <c r="E128" s="37"/>
      <c r="F128" s="37"/>
      <c r="G128" s="37"/>
      <c r="H128" s="37"/>
      <c r="I128" s="37"/>
      <c r="J128" s="37"/>
      <c r="K128" s="37"/>
      <c r="L128" s="37"/>
      <c r="N128" s="38"/>
    </row>
    <row r="129" spans="1:14" s="3" customFormat="1" ht="13.5">
      <c r="A129" s="36"/>
      <c r="B129" s="48"/>
      <c r="C129" s="52"/>
      <c r="D129" s="52"/>
      <c r="E129" s="37"/>
      <c r="F129" s="38"/>
      <c r="G129" s="37"/>
      <c r="H129" s="37"/>
      <c r="I129" s="37"/>
      <c r="J129" s="37"/>
      <c r="K129" s="37"/>
      <c r="L129" s="37"/>
      <c r="N129" s="38"/>
    </row>
    <row r="130" spans="1:14" s="3" customFormat="1" ht="13.5">
      <c r="A130" s="36"/>
      <c r="B130" s="48"/>
      <c r="C130" s="52"/>
      <c r="D130" s="52"/>
      <c r="E130" s="37"/>
      <c r="F130" s="38"/>
      <c r="G130" s="37"/>
      <c r="H130" s="37"/>
      <c r="I130" s="37"/>
      <c r="J130" s="37"/>
      <c r="K130" s="37"/>
      <c r="L130" s="37"/>
      <c r="N130" s="38"/>
    </row>
    <row r="131" spans="1:14" s="3" customFormat="1" ht="13.5">
      <c r="A131" s="36"/>
      <c r="B131" s="48"/>
      <c r="C131" s="52"/>
      <c r="D131" s="52"/>
      <c r="E131" s="37"/>
      <c r="F131" s="37"/>
      <c r="G131" s="37"/>
      <c r="H131" s="37"/>
      <c r="I131" s="37"/>
      <c r="J131" s="53"/>
      <c r="K131" s="53"/>
      <c r="L131" s="37"/>
      <c r="N131" s="38"/>
    </row>
    <row r="132" spans="1:14" s="3" customFormat="1" ht="13.5">
      <c r="A132" s="36"/>
      <c r="B132" s="48"/>
      <c r="C132" s="52"/>
      <c r="D132" s="52"/>
      <c r="E132" s="37"/>
      <c r="F132" s="37"/>
      <c r="G132" s="53"/>
      <c r="H132" s="37"/>
      <c r="I132" s="37"/>
      <c r="J132" s="37"/>
      <c r="K132" s="53"/>
      <c r="L132" s="37"/>
      <c r="N132" s="38"/>
    </row>
    <row r="133" spans="1:14" s="3" customFormat="1" ht="13.5">
      <c r="A133" s="36"/>
      <c r="B133" s="48"/>
      <c r="C133" s="52"/>
      <c r="D133" s="53"/>
      <c r="E133" s="53"/>
      <c r="F133" s="37"/>
      <c r="G133" s="53"/>
      <c r="H133" s="37"/>
      <c r="I133" s="37"/>
      <c r="J133" s="53"/>
      <c r="K133" s="53"/>
      <c r="L133" s="37"/>
      <c r="N133" s="38"/>
    </row>
    <row r="134" spans="1:14" s="3" customFormat="1" ht="13.5">
      <c r="A134" s="36"/>
      <c r="B134" s="48"/>
      <c r="C134" s="52"/>
      <c r="D134" s="52"/>
      <c r="E134" s="37"/>
      <c r="F134" s="37"/>
      <c r="G134" s="53"/>
      <c r="H134" s="37"/>
      <c r="I134" s="37"/>
      <c r="J134" s="37"/>
      <c r="K134" s="37"/>
      <c r="L134" s="37"/>
      <c r="N134" s="38"/>
    </row>
    <row r="135" spans="1:14" s="3" customFormat="1" ht="13.5">
      <c r="A135" s="36"/>
      <c r="B135" s="48"/>
      <c r="C135" s="52"/>
      <c r="D135" s="52"/>
      <c r="E135" s="37"/>
      <c r="F135" s="37"/>
      <c r="G135" s="53"/>
      <c r="H135" s="37"/>
      <c r="I135" s="37"/>
      <c r="J135" s="38"/>
      <c r="K135" s="37"/>
      <c r="L135" s="37"/>
      <c r="N135" s="38"/>
    </row>
    <row r="136" spans="1:14" s="3" customFormat="1" ht="13.5">
      <c r="A136" s="36"/>
      <c r="B136" s="48"/>
      <c r="C136" s="52"/>
      <c r="D136" s="52"/>
      <c r="E136" s="37"/>
      <c r="F136" s="37"/>
      <c r="G136" s="37"/>
      <c r="H136" s="37"/>
      <c r="I136" s="37"/>
      <c r="J136" s="37"/>
      <c r="K136" s="37"/>
      <c r="L136" s="37"/>
      <c r="N136" s="38"/>
    </row>
    <row r="137" spans="1:14" s="3" customFormat="1" ht="13.5">
      <c r="A137" s="36"/>
      <c r="B137" s="48"/>
      <c r="C137" s="52"/>
      <c r="D137" s="52"/>
      <c r="E137" s="37"/>
      <c r="F137" s="37"/>
      <c r="G137" s="37"/>
      <c r="H137" s="37"/>
      <c r="I137" s="37"/>
      <c r="J137" s="53"/>
      <c r="K137" s="37"/>
      <c r="L137" s="37"/>
      <c r="N137" s="38"/>
    </row>
    <row r="138" spans="1:14" s="3" customFormat="1" ht="13.5">
      <c r="A138" s="36"/>
      <c r="B138" s="48"/>
      <c r="C138" s="52"/>
      <c r="D138" s="52"/>
      <c r="E138" s="37"/>
      <c r="F138" s="51"/>
      <c r="G138" s="37"/>
      <c r="H138" s="37"/>
      <c r="I138" s="37"/>
      <c r="J138" s="53"/>
      <c r="K138" s="37"/>
      <c r="L138" s="37"/>
      <c r="N138" s="38"/>
    </row>
    <row r="139" spans="3:14" s="3" customFormat="1" ht="13.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="3" customFormat="1" ht="13.5">
      <c r="L140" s="37"/>
    </row>
    <row r="141" s="3" customFormat="1" ht="13.5">
      <c r="A141" s="26"/>
    </row>
    <row r="142" s="3" customFormat="1" ht="13.5"/>
    <row r="143" s="3" customFormat="1" ht="13.5"/>
    <row r="144" s="3" customFormat="1" ht="13.5">
      <c r="L144" s="40"/>
    </row>
    <row r="145" s="3" customFormat="1" ht="13.5">
      <c r="L145" s="39"/>
    </row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pans="2:8" s="3" customFormat="1" ht="14.25">
      <c r="B155" s="63"/>
      <c r="C155" s="63"/>
      <c r="D155" s="63"/>
      <c r="E155" s="63"/>
      <c r="G155" s="1"/>
      <c r="H155" s="1"/>
    </row>
    <row r="156" s="3" customFormat="1" ht="14.25">
      <c r="D156" s="2"/>
    </row>
    <row r="157" s="3" customFormat="1" ht="14.25">
      <c r="D157" s="2"/>
    </row>
    <row r="158" spans="1:14" s="3" customFormat="1" ht="13.5">
      <c r="A158" s="44"/>
      <c r="C158" s="67"/>
      <c r="D158" s="68"/>
      <c r="E158" s="68"/>
      <c r="F158" s="68"/>
      <c r="G158" s="68"/>
      <c r="H158" s="67"/>
      <c r="I158" s="67"/>
      <c r="J158" s="45"/>
      <c r="K158" s="45"/>
      <c r="N158" s="46"/>
    </row>
    <row r="159" spans="1:11" s="3" customFormat="1" ht="13.5">
      <c r="A159" s="44"/>
      <c r="C159" s="69"/>
      <c r="D159" s="69"/>
      <c r="E159" s="69"/>
      <c r="F159" s="69"/>
      <c r="G159" s="69"/>
      <c r="H159" s="47"/>
      <c r="I159" s="47"/>
      <c r="J159" s="47"/>
      <c r="K159" s="47"/>
    </row>
    <row r="160" spans="1:11" s="3" customFormat="1" ht="13.5">
      <c r="A160" s="44"/>
      <c r="C160" s="35"/>
      <c r="D160" s="48"/>
      <c r="E160" s="48"/>
      <c r="F160" s="49"/>
      <c r="G160" s="50"/>
      <c r="H160" s="49"/>
      <c r="I160" s="49"/>
      <c r="J160" s="55"/>
      <c r="K160" s="49"/>
    </row>
    <row r="161" spans="1:14" s="3" customFormat="1" ht="13.5">
      <c r="A161" s="44"/>
      <c r="C161" s="35"/>
      <c r="D161" s="35"/>
      <c r="E161" s="35"/>
      <c r="F161" s="35"/>
      <c r="G161" s="35"/>
      <c r="H161" s="69"/>
      <c r="I161" s="69"/>
      <c r="J161" s="35"/>
      <c r="K161" s="35"/>
      <c r="M161" s="62"/>
      <c r="N161" s="62"/>
    </row>
    <row r="162" spans="1:14" s="3" customFormat="1" ht="13.5">
      <c r="A162" s="48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39"/>
      <c r="M162" s="39"/>
      <c r="N162" s="39"/>
    </row>
    <row r="163" spans="1:14" s="3" customFormat="1" ht="13.5">
      <c r="A163" s="48"/>
      <c r="B163" s="54"/>
      <c r="C163" s="51"/>
      <c r="D163" s="53"/>
      <c r="E163" s="51"/>
      <c r="F163" s="51"/>
      <c r="G163" s="51"/>
      <c r="H163" s="52"/>
      <c r="I163" s="52"/>
      <c r="J163" s="38"/>
      <c r="K163" s="38"/>
      <c r="L163" s="37"/>
      <c r="M163" s="40"/>
      <c r="N163" s="40"/>
    </row>
    <row r="164" spans="1:14" s="3" customFormat="1" ht="13.5">
      <c r="A164" s="36"/>
      <c r="B164" s="48"/>
      <c r="C164" s="38"/>
      <c r="D164" s="38"/>
      <c r="E164" s="53"/>
      <c r="F164" s="53"/>
      <c r="G164" s="38"/>
      <c r="H164" s="38"/>
      <c r="I164" s="37"/>
      <c r="J164" s="53"/>
      <c r="K164" s="53"/>
      <c r="L164" s="37"/>
      <c r="N164" s="40"/>
    </row>
    <row r="165" spans="1:14" s="3" customFormat="1" ht="13.5">
      <c r="A165" s="36"/>
      <c r="B165" s="48"/>
      <c r="C165" s="52"/>
      <c r="D165" s="52"/>
      <c r="E165" s="37"/>
      <c r="F165" s="37"/>
      <c r="G165" s="37"/>
      <c r="H165" s="37"/>
      <c r="I165" s="37"/>
      <c r="J165" s="53"/>
      <c r="K165" s="37"/>
      <c r="L165" s="37"/>
      <c r="N165" s="38"/>
    </row>
    <row r="166" spans="1:14" s="3" customFormat="1" ht="13.5">
      <c r="A166" s="36"/>
      <c r="B166" s="48"/>
      <c r="C166" s="52"/>
      <c r="D166" s="38"/>
      <c r="E166" s="37"/>
      <c r="F166" s="38"/>
      <c r="G166" s="38"/>
      <c r="H166" s="37"/>
      <c r="I166" s="37"/>
      <c r="J166" s="53"/>
      <c r="K166" s="37"/>
      <c r="L166" s="37"/>
      <c r="N166" s="38"/>
    </row>
    <row r="167" spans="1:14" s="3" customFormat="1" ht="13.5">
      <c r="A167" s="36"/>
      <c r="B167" s="48"/>
      <c r="C167" s="52"/>
      <c r="D167" s="38"/>
      <c r="E167" s="38"/>
      <c r="F167" s="37"/>
      <c r="G167" s="37"/>
      <c r="H167" s="37"/>
      <c r="I167" s="37"/>
      <c r="J167" s="37"/>
      <c r="K167" s="37"/>
      <c r="L167" s="37"/>
      <c r="N167" s="38"/>
    </row>
    <row r="168" spans="1:14" s="3" customFormat="1" ht="13.5">
      <c r="A168" s="36"/>
      <c r="B168" s="48"/>
      <c r="C168" s="52"/>
      <c r="D168" s="52"/>
      <c r="E168" s="37"/>
      <c r="F168" s="37"/>
      <c r="G168" s="37"/>
      <c r="H168" s="37"/>
      <c r="I168" s="37"/>
      <c r="J168" s="37"/>
      <c r="K168" s="37"/>
      <c r="L168" s="37"/>
      <c r="N168" s="38"/>
    </row>
    <row r="169" spans="1:14" s="3" customFormat="1" ht="13.5">
      <c r="A169" s="36"/>
      <c r="B169" s="48"/>
      <c r="C169" s="52"/>
      <c r="D169" s="52"/>
      <c r="E169" s="37"/>
      <c r="F169" s="38"/>
      <c r="G169" s="37"/>
      <c r="H169" s="37"/>
      <c r="I169" s="37"/>
      <c r="J169" s="37"/>
      <c r="K169" s="37"/>
      <c r="L169" s="37"/>
      <c r="N169" s="38"/>
    </row>
    <row r="170" spans="1:14" s="3" customFormat="1" ht="13.5">
      <c r="A170" s="36"/>
      <c r="B170" s="48"/>
      <c r="C170" s="52"/>
      <c r="D170" s="52"/>
      <c r="E170" s="37"/>
      <c r="F170" s="38"/>
      <c r="G170" s="37"/>
      <c r="H170" s="37"/>
      <c r="I170" s="37"/>
      <c r="J170" s="37"/>
      <c r="K170" s="37"/>
      <c r="L170" s="37"/>
      <c r="N170" s="38"/>
    </row>
    <row r="171" spans="1:14" s="3" customFormat="1" ht="13.5">
      <c r="A171" s="36"/>
      <c r="B171" s="48"/>
      <c r="C171" s="52"/>
      <c r="D171" s="52"/>
      <c r="E171" s="37"/>
      <c r="F171" s="37"/>
      <c r="G171" s="37"/>
      <c r="H171" s="37"/>
      <c r="I171" s="37"/>
      <c r="J171" s="53"/>
      <c r="K171" s="53"/>
      <c r="L171" s="37"/>
      <c r="N171" s="38"/>
    </row>
    <row r="172" spans="1:14" s="3" customFormat="1" ht="13.5">
      <c r="A172" s="36"/>
      <c r="B172" s="48"/>
      <c r="C172" s="52"/>
      <c r="D172" s="53"/>
      <c r="E172" s="37"/>
      <c r="F172" s="37"/>
      <c r="G172" s="53"/>
      <c r="H172" s="37"/>
      <c r="I172" s="37"/>
      <c r="J172" s="37"/>
      <c r="K172" s="53"/>
      <c r="L172" s="37"/>
      <c r="N172" s="38"/>
    </row>
    <row r="173" spans="1:14" s="3" customFormat="1" ht="13.5">
      <c r="A173" s="36"/>
      <c r="B173" s="48"/>
      <c r="C173" s="52"/>
      <c r="D173" s="53"/>
      <c r="E173" s="38"/>
      <c r="F173" s="37"/>
      <c r="G173" s="53"/>
      <c r="H173" s="37"/>
      <c r="I173" s="37"/>
      <c r="J173" s="53"/>
      <c r="K173" s="53"/>
      <c r="L173" s="37"/>
      <c r="N173" s="38"/>
    </row>
    <row r="174" spans="1:14" s="3" customFormat="1" ht="13.5">
      <c r="A174" s="36"/>
      <c r="B174" s="48"/>
      <c r="C174" s="52"/>
      <c r="D174" s="52"/>
      <c r="E174" s="37"/>
      <c r="F174" s="37"/>
      <c r="G174" s="53"/>
      <c r="H174" s="37"/>
      <c r="I174" s="37"/>
      <c r="J174" s="37"/>
      <c r="K174" s="37"/>
      <c r="L174" s="37"/>
      <c r="N174" s="38"/>
    </row>
    <row r="175" spans="1:14" s="3" customFormat="1" ht="13.5">
      <c r="A175" s="36"/>
      <c r="B175" s="48"/>
      <c r="C175" s="52"/>
      <c r="D175" s="52"/>
      <c r="E175" s="37"/>
      <c r="F175" s="37"/>
      <c r="G175" s="38"/>
      <c r="H175" s="37"/>
      <c r="I175" s="37"/>
      <c r="J175" s="38"/>
      <c r="K175" s="37"/>
      <c r="L175" s="37"/>
      <c r="N175" s="38"/>
    </row>
    <row r="176" spans="1:14" s="3" customFormat="1" ht="13.5">
      <c r="A176" s="36"/>
      <c r="B176" s="48"/>
      <c r="C176" s="52"/>
      <c r="D176" s="52"/>
      <c r="E176" s="37"/>
      <c r="F176" s="37"/>
      <c r="G176" s="37"/>
      <c r="H176" s="37"/>
      <c r="I176" s="37"/>
      <c r="J176" s="37"/>
      <c r="K176" s="37"/>
      <c r="L176" s="37"/>
      <c r="N176" s="38"/>
    </row>
    <row r="177" spans="1:14" s="3" customFormat="1" ht="13.5">
      <c r="A177" s="36"/>
      <c r="B177" s="48"/>
      <c r="C177" s="52"/>
      <c r="D177" s="52"/>
      <c r="E177" s="37"/>
      <c r="F177" s="37"/>
      <c r="G177" s="37"/>
      <c r="H177" s="37"/>
      <c r="I177" s="37"/>
      <c r="J177" s="53"/>
      <c r="K177" s="37"/>
      <c r="L177" s="37"/>
      <c r="N177" s="38"/>
    </row>
    <row r="178" spans="1:14" s="3" customFormat="1" ht="13.5">
      <c r="A178" s="36"/>
      <c r="B178" s="48"/>
      <c r="C178" s="52"/>
      <c r="D178" s="52"/>
      <c r="E178" s="37"/>
      <c r="F178" s="51"/>
      <c r="G178" s="37"/>
      <c r="H178" s="37"/>
      <c r="I178" s="37"/>
      <c r="J178" s="53"/>
      <c r="K178" s="37"/>
      <c r="L178" s="37"/>
      <c r="N178" s="38"/>
    </row>
    <row r="179" spans="3:14" s="3" customFormat="1" ht="13.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="3" customFormat="1" ht="13.5">
      <c r="L180" s="37"/>
    </row>
    <row r="181" spans="1:10" s="3" customFormat="1" ht="13.5">
      <c r="A181" s="26"/>
      <c r="J181" s="56"/>
    </row>
    <row r="182" s="3" customFormat="1" ht="13.5"/>
    <row r="183" s="3" customFormat="1" ht="13.5"/>
    <row r="184" s="3" customFormat="1" ht="13.5">
      <c r="L184" s="40"/>
    </row>
    <row r="185" s="3" customFormat="1" ht="13.5">
      <c r="L185" s="39"/>
    </row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pans="2:8" s="3" customFormat="1" ht="14.25">
      <c r="B195" s="63"/>
      <c r="C195" s="63"/>
      <c r="D195" s="63"/>
      <c r="E195" s="63"/>
      <c r="G195" s="1"/>
      <c r="H195" s="1"/>
    </row>
    <row r="196" s="3" customFormat="1" ht="14.25">
      <c r="D196" s="2"/>
    </row>
    <row r="197" s="3" customFormat="1" ht="14.25">
      <c r="D197" s="2"/>
    </row>
    <row r="198" spans="1:14" s="3" customFormat="1" ht="13.5">
      <c r="A198" s="44"/>
      <c r="C198" s="67"/>
      <c r="D198" s="68"/>
      <c r="E198" s="68"/>
      <c r="F198" s="68"/>
      <c r="G198" s="68"/>
      <c r="H198" s="67"/>
      <c r="I198" s="67"/>
      <c r="J198" s="45"/>
      <c r="K198" s="45"/>
      <c r="N198" s="46"/>
    </row>
    <row r="199" spans="1:11" s="3" customFormat="1" ht="13.5">
      <c r="A199" s="44"/>
      <c r="C199" s="69"/>
      <c r="D199" s="69"/>
      <c r="E199" s="69"/>
      <c r="F199" s="69"/>
      <c r="G199" s="69"/>
      <c r="H199" s="47"/>
      <c r="I199" s="47"/>
      <c r="J199" s="47"/>
      <c r="K199" s="47"/>
    </row>
    <row r="200" spans="1:11" s="3" customFormat="1" ht="13.5">
      <c r="A200" s="44"/>
      <c r="C200" s="35"/>
      <c r="D200" s="48"/>
      <c r="E200" s="48"/>
      <c r="F200" s="49"/>
      <c r="G200" s="50"/>
      <c r="H200" s="49"/>
      <c r="I200" s="49"/>
      <c r="J200" s="49"/>
      <c r="K200" s="49"/>
    </row>
    <row r="201" spans="1:14" s="3" customFormat="1" ht="13.5">
      <c r="A201" s="44"/>
      <c r="C201" s="35"/>
      <c r="D201" s="35"/>
      <c r="E201" s="35"/>
      <c r="F201" s="35"/>
      <c r="G201" s="35"/>
      <c r="H201" s="69"/>
      <c r="I201" s="69"/>
      <c r="J201" s="35"/>
      <c r="K201" s="35"/>
      <c r="M201" s="62"/>
      <c r="N201" s="62"/>
    </row>
    <row r="202" spans="1:14" s="3" customFormat="1" ht="13.5">
      <c r="A202" s="48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39"/>
      <c r="M202" s="39"/>
      <c r="N202" s="39"/>
    </row>
    <row r="203" spans="1:14" s="3" customFormat="1" ht="13.5">
      <c r="A203" s="48"/>
      <c r="B203" s="51"/>
      <c r="C203" s="51"/>
      <c r="D203" s="53"/>
      <c r="E203" s="51"/>
      <c r="F203" s="53"/>
      <c r="G203" s="51"/>
      <c r="H203" s="52"/>
      <c r="I203" s="52"/>
      <c r="J203" s="38"/>
      <c r="K203" s="53"/>
      <c r="L203" s="37"/>
      <c r="M203" s="40"/>
      <c r="N203" s="40"/>
    </row>
    <row r="204" spans="1:14" s="3" customFormat="1" ht="13.5">
      <c r="A204" s="36"/>
      <c r="B204" s="48"/>
      <c r="C204" s="38"/>
      <c r="D204" s="38"/>
      <c r="E204" s="53"/>
      <c r="F204" s="53"/>
      <c r="G204" s="53"/>
      <c r="H204" s="38"/>
      <c r="I204" s="37"/>
      <c r="J204" s="53"/>
      <c r="K204" s="53"/>
      <c r="L204" s="37"/>
      <c r="N204" s="40"/>
    </row>
    <row r="205" spans="1:14" s="3" customFormat="1" ht="13.5">
      <c r="A205" s="36"/>
      <c r="B205" s="48"/>
      <c r="C205" s="52"/>
      <c r="D205" s="52"/>
      <c r="E205" s="37"/>
      <c r="F205" s="37"/>
      <c r="G205" s="37"/>
      <c r="H205" s="37"/>
      <c r="I205" s="37"/>
      <c r="J205" s="38"/>
      <c r="K205" s="37"/>
      <c r="L205" s="37"/>
      <c r="N205" s="38"/>
    </row>
    <row r="206" spans="1:14" s="3" customFormat="1" ht="13.5">
      <c r="A206" s="36"/>
      <c r="B206" s="48"/>
      <c r="C206" s="52"/>
      <c r="D206" s="38"/>
      <c r="E206" s="37"/>
      <c r="F206" s="38"/>
      <c r="G206" s="38"/>
      <c r="H206" s="37"/>
      <c r="I206" s="37"/>
      <c r="J206" s="38"/>
      <c r="K206" s="37"/>
      <c r="L206" s="37"/>
      <c r="N206" s="38"/>
    </row>
    <row r="207" spans="1:14" s="3" customFormat="1" ht="13.5">
      <c r="A207" s="36"/>
      <c r="B207" s="48"/>
      <c r="C207" s="52"/>
      <c r="D207" s="38"/>
      <c r="E207" s="38"/>
      <c r="F207" s="37"/>
      <c r="G207" s="37"/>
      <c r="H207" s="37"/>
      <c r="I207" s="37"/>
      <c r="J207" s="37"/>
      <c r="K207" s="37"/>
      <c r="L207" s="37"/>
      <c r="N207" s="38"/>
    </row>
    <row r="208" spans="1:14" s="3" customFormat="1" ht="13.5">
      <c r="A208" s="36"/>
      <c r="B208" s="48"/>
      <c r="C208" s="52"/>
      <c r="D208" s="52"/>
      <c r="E208" s="37"/>
      <c r="F208" s="37"/>
      <c r="G208" s="37"/>
      <c r="H208" s="37"/>
      <c r="I208" s="37"/>
      <c r="J208" s="37"/>
      <c r="K208" s="37"/>
      <c r="L208" s="37"/>
      <c r="N208" s="38"/>
    </row>
    <row r="209" spans="1:14" s="3" customFormat="1" ht="13.5">
      <c r="A209" s="36"/>
      <c r="B209" s="48"/>
      <c r="C209" s="52"/>
      <c r="D209" s="52"/>
      <c r="E209" s="37"/>
      <c r="F209" s="38"/>
      <c r="G209" s="37"/>
      <c r="H209" s="37"/>
      <c r="I209" s="37"/>
      <c r="J209" s="37"/>
      <c r="K209" s="37"/>
      <c r="L209" s="37"/>
      <c r="N209" s="38"/>
    </row>
    <row r="210" spans="1:14" s="3" customFormat="1" ht="13.5">
      <c r="A210" s="36"/>
      <c r="B210" s="48"/>
      <c r="C210" s="52"/>
      <c r="D210" s="52"/>
      <c r="E210" s="37"/>
      <c r="F210" s="38"/>
      <c r="G210" s="37"/>
      <c r="H210" s="37"/>
      <c r="I210" s="37"/>
      <c r="J210" s="37"/>
      <c r="K210" s="37"/>
      <c r="L210" s="37"/>
      <c r="N210" s="38"/>
    </row>
    <row r="211" spans="1:14" s="3" customFormat="1" ht="13.5">
      <c r="A211" s="36"/>
      <c r="B211" s="48"/>
      <c r="C211" s="52"/>
      <c r="D211" s="52"/>
      <c r="E211" s="37"/>
      <c r="F211" s="37"/>
      <c r="G211" s="37"/>
      <c r="H211" s="37"/>
      <c r="I211" s="37"/>
      <c r="J211" s="53"/>
      <c r="K211" s="53"/>
      <c r="L211" s="37"/>
      <c r="N211" s="38"/>
    </row>
    <row r="212" spans="1:14" s="3" customFormat="1" ht="13.5">
      <c r="A212" s="36"/>
      <c r="B212" s="48"/>
      <c r="C212" s="52"/>
      <c r="D212" s="53"/>
      <c r="E212" s="37"/>
      <c r="F212" s="37"/>
      <c r="G212" s="38"/>
      <c r="H212" s="37"/>
      <c r="I212" s="37"/>
      <c r="J212" s="53"/>
      <c r="K212" s="53"/>
      <c r="L212" s="37"/>
      <c r="N212" s="38"/>
    </row>
    <row r="213" spans="1:14" s="3" customFormat="1" ht="13.5">
      <c r="A213" s="36"/>
      <c r="B213" s="48"/>
      <c r="C213" s="52"/>
      <c r="D213" s="53"/>
      <c r="E213" s="38"/>
      <c r="F213" s="37"/>
      <c r="G213" s="53"/>
      <c r="H213" s="37"/>
      <c r="I213" s="37"/>
      <c r="J213" s="53"/>
      <c r="K213" s="53"/>
      <c r="L213" s="37"/>
      <c r="N213" s="38"/>
    </row>
    <row r="214" spans="1:14" s="3" customFormat="1" ht="13.5">
      <c r="A214" s="36"/>
      <c r="B214" s="48"/>
      <c r="C214" s="52"/>
      <c r="D214" s="52"/>
      <c r="E214" s="37"/>
      <c r="F214" s="37"/>
      <c r="G214" s="53"/>
      <c r="H214" s="37"/>
      <c r="I214" s="37"/>
      <c r="J214" s="37"/>
      <c r="K214" s="37"/>
      <c r="L214" s="37"/>
      <c r="N214" s="38"/>
    </row>
    <row r="215" spans="1:14" s="3" customFormat="1" ht="13.5">
      <c r="A215" s="36"/>
      <c r="B215" s="48"/>
      <c r="C215" s="52"/>
      <c r="D215" s="52"/>
      <c r="E215" s="37"/>
      <c r="F215" s="37"/>
      <c r="G215" s="38"/>
      <c r="H215" s="37"/>
      <c r="I215" s="37"/>
      <c r="J215" s="38"/>
      <c r="K215" s="37"/>
      <c r="L215" s="37"/>
      <c r="N215" s="38"/>
    </row>
    <row r="216" spans="1:14" s="3" customFormat="1" ht="13.5">
      <c r="A216" s="36"/>
      <c r="B216" s="48"/>
      <c r="C216" s="52"/>
      <c r="D216" s="52"/>
      <c r="E216" s="37"/>
      <c r="F216" s="37"/>
      <c r="G216" s="37"/>
      <c r="H216" s="37"/>
      <c r="I216" s="37"/>
      <c r="J216" s="37"/>
      <c r="K216" s="37"/>
      <c r="L216" s="37"/>
      <c r="N216" s="38"/>
    </row>
    <row r="217" spans="1:14" s="3" customFormat="1" ht="13.5">
      <c r="A217" s="36"/>
      <c r="B217" s="48"/>
      <c r="C217" s="52"/>
      <c r="D217" s="52"/>
      <c r="E217" s="37"/>
      <c r="F217" s="37"/>
      <c r="G217" s="37"/>
      <c r="H217" s="37"/>
      <c r="I217" s="37"/>
      <c r="J217" s="53"/>
      <c r="K217" s="37"/>
      <c r="L217" s="37"/>
      <c r="N217" s="38"/>
    </row>
    <row r="218" spans="1:14" s="3" customFormat="1" ht="13.5">
      <c r="A218" s="36"/>
      <c r="B218" s="48"/>
      <c r="C218" s="52"/>
      <c r="D218" s="52"/>
      <c r="E218" s="37"/>
      <c r="F218" s="51"/>
      <c r="G218" s="37"/>
      <c r="H218" s="37"/>
      <c r="I218" s="37"/>
      <c r="J218" s="53"/>
      <c r="K218" s="37"/>
      <c r="L218" s="37"/>
      <c r="N218" s="38"/>
    </row>
    <row r="219" spans="3:14" s="3" customFormat="1" ht="13.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="3" customFormat="1" ht="13.5">
      <c r="L220" s="37"/>
    </row>
    <row r="221" spans="1:10" s="3" customFormat="1" ht="13.5">
      <c r="A221" s="26"/>
      <c r="J221" s="57"/>
    </row>
    <row r="222" spans="13:14" s="3" customFormat="1" ht="13.5">
      <c r="M222" s="40"/>
      <c r="N222" s="58"/>
    </row>
    <row r="223" s="3" customFormat="1" ht="13.5"/>
    <row r="224" s="3" customFormat="1" ht="13.5">
      <c r="L224" s="40"/>
    </row>
    <row r="225" s="3" customFormat="1" ht="13.5">
      <c r="L225" s="39"/>
    </row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pans="2:8" s="3" customFormat="1" ht="14.25">
      <c r="B235" s="63"/>
      <c r="C235" s="63"/>
      <c r="D235" s="63"/>
      <c r="E235" s="63"/>
      <c r="G235" s="1"/>
      <c r="H235" s="1"/>
    </row>
    <row r="236" s="3" customFormat="1" ht="14.25">
      <c r="D236" s="2"/>
    </row>
    <row r="237" s="3" customFormat="1" ht="14.25">
      <c r="D237" s="2"/>
    </row>
    <row r="238" spans="1:14" s="3" customFormat="1" ht="13.5">
      <c r="A238" s="44"/>
      <c r="C238" s="67"/>
      <c r="D238" s="68"/>
      <c r="E238" s="68"/>
      <c r="F238" s="68"/>
      <c r="G238" s="68"/>
      <c r="H238" s="67"/>
      <c r="I238" s="67"/>
      <c r="J238" s="45"/>
      <c r="K238" s="45"/>
      <c r="N238" s="46"/>
    </row>
    <row r="239" spans="1:11" s="3" customFormat="1" ht="13.5">
      <c r="A239" s="44"/>
      <c r="C239" s="69"/>
      <c r="D239" s="69"/>
      <c r="E239" s="69"/>
      <c r="F239" s="69"/>
      <c r="G239" s="69"/>
      <c r="H239" s="47"/>
      <c r="I239" s="47"/>
      <c r="J239" s="47"/>
      <c r="K239" s="47"/>
    </row>
    <row r="240" spans="1:11" s="3" customFormat="1" ht="13.5">
      <c r="A240" s="44"/>
      <c r="C240" s="35"/>
      <c r="D240" s="48"/>
      <c r="E240" s="48"/>
      <c r="F240" s="49"/>
      <c r="G240" s="50"/>
      <c r="H240" s="49"/>
      <c r="I240" s="49"/>
      <c r="J240" s="49"/>
      <c r="K240" s="49"/>
    </row>
    <row r="241" spans="1:14" s="3" customFormat="1" ht="13.5">
      <c r="A241" s="44"/>
      <c r="C241" s="35"/>
      <c r="D241" s="35"/>
      <c r="E241" s="35"/>
      <c r="F241" s="35"/>
      <c r="G241" s="35"/>
      <c r="H241" s="69"/>
      <c r="I241" s="69"/>
      <c r="J241" s="35"/>
      <c r="K241" s="35"/>
      <c r="M241" s="62"/>
      <c r="N241" s="62"/>
    </row>
    <row r="242" spans="1:14" s="3" customFormat="1" ht="13.5">
      <c r="A242" s="48"/>
      <c r="B242" s="51"/>
      <c r="C242" s="51"/>
      <c r="D242" s="35"/>
      <c r="E242" s="35"/>
      <c r="F242" s="51"/>
      <c r="G242" s="51"/>
      <c r="H242" s="51"/>
      <c r="I242" s="51"/>
      <c r="J242" s="51"/>
      <c r="K242" s="51"/>
      <c r="L242" s="39"/>
      <c r="M242" s="39"/>
      <c r="N242" s="39"/>
    </row>
    <row r="243" spans="1:14" s="3" customFormat="1" ht="13.5">
      <c r="A243" s="48"/>
      <c r="B243" s="54"/>
      <c r="C243" s="51"/>
      <c r="D243" s="53"/>
      <c r="E243" s="51"/>
      <c r="F243" s="53"/>
      <c r="G243" s="51"/>
      <c r="H243" s="52"/>
      <c r="I243" s="52"/>
      <c r="J243" s="53"/>
      <c r="K243" s="38"/>
      <c r="L243" s="37"/>
      <c r="M243" s="40"/>
      <c r="N243" s="40"/>
    </row>
    <row r="244" spans="1:14" s="3" customFormat="1" ht="13.5">
      <c r="A244" s="36"/>
      <c r="B244" s="48"/>
      <c r="C244" s="38"/>
      <c r="D244" s="53"/>
      <c r="E244" s="53"/>
      <c r="F244" s="53"/>
      <c r="G244" s="53"/>
      <c r="H244" s="38"/>
      <c r="I244" s="37"/>
      <c r="J244" s="53"/>
      <c r="K244" s="53"/>
      <c r="L244" s="37"/>
      <c r="N244" s="40"/>
    </row>
    <row r="245" spans="1:14" s="3" customFormat="1" ht="13.5">
      <c r="A245" s="36"/>
      <c r="B245" s="48"/>
      <c r="C245" s="52"/>
      <c r="D245" s="52"/>
      <c r="E245" s="37"/>
      <c r="F245" s="37"/>
      <c r="G245" s="37"/>
      <c r="H245" s="37"/>
      <c r="I245" s="53"/>
      <c r="J245" s="38"/>
      <c r="K245" s="37"/>
      <c r="L245" s="37"/>
      <c r="N245" s="38"/>
    </row>
    <row r="246" spans="1:14" s="3" customFormat="1" ht="13.5">
      <c r="A246" s="36"/>
      <c r="B246" s="48"/>
      <c r="C246" s="52"/>
      <c r="D246" s="38"/>
      <c r="E246" s="37"/>
      <c r="F246" s="38"/>
      <c r="G246" s="38"/>
      <c r="H246" s="37"/>
      <c r="I246" s="37"/>
      <c r="J246" s="38"/>
      <c r="K246" s="37"/>
      <c r="L246" s="37"/>
      <c r="N246" s="38"/>
    </row>
    <row r="247" spans="1:14" s="3" customFormat="1" ht="13.5">
      <c r="A247" s="36"/>
      <c r="B247" s="48"/>
      <c r="C247" s="52"/>
      <c r="D247" s="38"/>
      <c r="E247" s="38"/>
      <c r="F247" s="37"/>
      <c r="G247" s="37"/>
      <c r="H247" s="37"/>
      <c r="I247" s="37"/>
      <c r="J247" s="37"/>
      <c r="K247" s="37"/>
      <c r="L247" s="37"/>
      <c r="N247" s="38"/>
    </row>
    <row r="248" spans="1:14" s="3" customFormat="1" ht="13.5">
      <c r="A248" s="36"/>
      <c r="B248" s="48"/>
      <c r="C248" s="52"/>
      <c r="D248" s="52"/>
      <c r="E248" s="37"/>
      <c r="F248" s="37"/>
      <c r="G248" s="37"/>
      <c r="H248" s="37"/>
      <c r="I248" s="37"/>
      <c r="J248" s="37"/>
      <c r="K248" s="37"/>
      <c r="L248" s="37"/>
      <c r="N248" s="38"/>
    </row>
    <row r="249" spans="1:14" s="3" customFormat="1" ht="13.5">
      <c r="A249" s="36"/>
      <c r="B249" s="48"/>
      <c r="C249" s="52"/>
      <c r="D249" s="52"/>
      <c r="E249" s="37"/>
      <c r="F249" s="38"/>
      <c r="G249" s="37"/>
      <c r="H249" s="37"/>
      <c r="I249" s="37"/>
      <c r="J249" s="53"/>
      <c r="K249" s="37"/>
      <c r="L249" s="37"/>
      <c r="N249" s="38"/>
    </row>
    <row r="250" spans="1:14" s="3" customFormat="1" ht="13.5">
      <c r="A250" s="36"/>
      <c r="B250" s="48"/>
      <c r="C250" s="52"/>
      <c r="D250" s="52"/>
      <c r="E250" s="37"/>
      <c r="F250" s="38"/>
      <c r="G250" s="37"/>
      <c r="H250" s="37"/>
      <c r="I250" s="37"/>
      <c r="J250" s="37"/>
      <c r="K250" s="37"/>
      <c r="L250" s="37"/>
      <c r="N250" s="38"/>
    </row>
    <row r="251" spans="1:14" s="3" customFormat="1" ht="13.5">
      <c r="A251" s="36"/>
      <c r="B251" s="48"/>
      <c r="C251" s="52"/>
      <c r="D251" s="52"/>
      <c r="E251" s="37"/>
      <c r="F251" s="37"/>
      <c r="G251" s="37"/>
      <c r="H251" s="37"/>
      <c r="I251" s="37"/>
      <c r="J251" s="38"/>
      <c r="K251" s="38"/>
      <c r="L251" s="37"/>
      <c r="N251" s="38"/>
    </row>
    <row r="252" spans="1:14" s="3" customFormat="1" ht="13.5">
      <c r="A252" s="36"/>
      <c r="B252" s="48"/>
      <c r="C252" s="52"/>
      <c r="D252" s="59"/>
      <c r="E252" s="37"/>
      <c r="F252" s="37"/>
      <c r="G252" s="53"/>
      <c r="H252" s="37"/>
      <c r="I252" s="37"/>
      <c r="J252" s="53"/>
      <c r="K252" s="53"/>
      <c r="L252" s="37"/>
      <c r="N252" s="38"/>
    </row>
    <row r="253" spans="1:14" s="3" customFormat="1" ht="13.5">
      <c r="A253" s="36"/>
      <c r="B253" s="48"/>
      <c r="C253" s="52"/>
      <c r="D253" s="59"/>
      <c r="E253" s="38"/>
      <c r="F253" s="37"/>
      <c r="G253" s="53"/>
      <c r="H253" s="37"/>
      <c r="I253" s="37"/>
      <c r="J253" s="53"/>
      <c r="K253" s="53"/>
      <c r="L253" s="37"/>
      <c r="N253" s="38"/>
    </row>
    <row r="254" spans="1:14" s="3" customFormat="1" ht="13.5">
      <c r="A254" s="36"/>
      <c r="B254" s="48"/>
      <c r="C254" s="52"/>
      <c r="D254" s="52"/>
      <c r="E254" s="37"/>
      <c r="F254" s="37"/>
      <c r="G254" s="59"/>
      <c r="H254" s="37"/>
      <c r="I254" s="37"/>
      <c r="J254" s="37"/>
      <c r="K254" s="37"/>
      <c r="L254" s="37"/>
      <c r="N254" s="38"/>
    </row>
    <row r="255" spans="1:14" s="3" customFormat="1" ht="13.5">
      <c r="A255" s="36"/>
      <c r="B255" s="48"/>
      <c r="C255" s="52"/>
      <c r="D255" s="52"/>
      <c r="E255" s="37"/>
      <c r="F255" s="37"/>
      <c r="G255" s="38"/>
      <c r="H255" s="37"/>
      <c r="I255" s="37"/>
      <c r="J255" s="38"/>
      <c r="K255" s="37"/>
      <c r="L255" s="37"/>
      <c r="N255" s="38"/>
    </row>
    <row r="256" spans="1:14" s="3" customFormat="1" ht="13.5">
      <c r="A256" s="36"/>
      <c r="B256" s="48"/>
      <c r="C256" s="52"/>
      <c r="D256" s="52"/>
      <c r="E256" s="37"/>
      <c r="F256" s="37"/>
      <c r="G256" s="37"/>
      <c r="H256" s="37"/>
      <c r="I256" s="37"/>
      <c r="J256" s="37"/>
      <c r="K256" s="37"/>
      <c r="L256" s="37"/>
      <c r="N256" s="38"/>
    </row>
    <row r="257" spans="1:14" s="3" customFormat="1" ht="13.5">
      <c r="A257" s="36"/>
      <c r="B257" s="48"/>
      <c r="C257" s="52"/>
      <c r="D257" s="52"/>
      <c r="E257" s="37"/>
      <c r="F257" s="37"/>
      <c r="G257" s="37"/>
      <c r="H257" s="37"/>
      <c r="I257" s="37"/>
      <c r="J257" s="53"/>
      <c r="K257" s="37"/>
      <c r="L257" s="37"/>
      <c r="N257" s="38"/>
    </row>
    <row r="258" spans="1:14" s="3" customFormat="1" ht="13.5">
      <c r="A258" s="36"/>
      <c r="B258" s="48"/>
      <c r="C258" s="52"/>
      <c r="D258" s="52"/>
      <c r="E258" s="37"/>
      <c r="F258" s="51"/>
      <c r="G258" s="37"/>
      <c r="H258" s="37"/>
      <c r="I258" s="37"/>
      <c r="J258" s="53"/>
      <c r="K258" s="37"/>
      <c r="L258" s="37"/>
      <c r="N258" s="38"/>
    </row>
    <row r="259" spans="3:14" s="3" customFormat="1" ht="13.5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3:12" s="3" customFormat="1" ht="13.5">
      <c r="C260" s="39"/>
      <c r="D260" s="39"/>
      <c r="E260" s="39"/>
      <c r="H260" s="39"/>
      <c r="I260" s="39"/>
      <c r="J260" s="39"/>
      <c r="L260" s="37"/>
    </row>
    <row r="261" spans="1:10" s="3" customFormat="1" ht="13.5">
      <c r="A261" s="26"/>
      <c r="J261" s="57"/>
    </row>
    <row r="262" spans="13:14" s="3" customFormat="1" ht="13.5">
      <c r="M262" s="40"/>
      <c r="N262" s="58"/>
    </row>
    <row r="263" s="3" customFormat="1" ht="13.5"/>
    <row r="264" spans="3:12" s="3" customFormat="1" ht="13.5">
      <c r="C264" s="39"/>
      <c r="D264" s="39"/>
      <c r="E264" s="39"/>
      <c r="L264" s="40"/>
    </row>
    <row r="265" s="3" customFormat="1" ht="13.5">
      <c r="L265" s="39"/>
    </row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pans="2:8" s="3" customFormat="1" ht="14.25">
      <c r="B272" s="63"/>
      <c r="C272" s="63"/>
      <c r="D272" s="63"/>
      <c r="E272" s="63"/>
      <c r="G272" s="1"/>
      <c r="H272" s="1"/>
    </row>
    <row r="273" s="3" customFormat="1" ht="14.25">
      <c r="D273" s="2"/>
    </row>
    <row r="274" s="3" customFormat="1" ht="14.25">
      <c r="D274" s="2"/>
    </row>
    <row r="275" spans="1:14" s="3" customFormat="1" ht="13.5">
      <c r="A275" s="44"/>
      <c r="C275" s="67"/>
      <c r="D275" s="68"/>
      <c r="E275" s="68"/>
      <c r="F275" s="68"/>
      <c r="G275" s="68"/>
      <c r="H275" s="67"/>
      <c r="I275" s="67"/>
      <c r="J275" s="45"/>
      <c r="K275" s="45"/>
      <c r="N275" s="46"/>
    </row>
    <row r="276" spans="1:11" s="3" customFormat="1" ht="13.5">
      <c r="A276" s="44"/>
      <c r="C276" s="69"/>
      <c r="D276" s="69"/>
      <c r="E276" s="69"/>
      <c r="F276" s="69"/>
      <c r="G276" s="69"/>
      <c r="H276" s="47"/>
      <c r="I276" s="47"/>
      <c r="J276" s="47"/>
      <c r="K276" s="47"/>
    </row>
    <row r="277" spans="1:11" s="3" customFormat="1" ht="13.5">
      <c r="A277" s="44"/>
      <c r="C277" s="35"/>
      <c r="D277" s="48"/>
      <c r="E277" s="48"/>
      <c r="F277" s="49"/>
      <c r="G277" s="50"/>
      <c r="H277" s="49"/>
      <c r="I277" s="49"/>
      <c r="J277" s="49"/>
      <c r="K277" s="49"/>
    </row>
    <row r="278" spans="1:14" s="3" customFormat="1" ht="13.5">
      <c r="A278" s="44"/>
      <c r="C278" s="35"/>
      <c r="D278" s="35"/>
      <c r="E278" s="35"/>
      <c r="F278" s="35"/>
      <c r="G278" s="35"/>
      <c r="H278" s="69"/>
      <c r="I278" s="69"/>
      <c r="J278" s="49"/>
      <c r="K278" s="35"/>
      <c r="M278" s="62"/>
      <c r="N278" s="62"/>
    </row>
    <row r="279" spans="1:14" s="3" customFormat="1" ht="13.5">
      <c r="A279" s="48"/>
      <c r="B279" s="51"/>
      <c r="C279" s="51"/>
      <c r="D279" s="35"/>
      <c r="E279" s="35"/>
      <c r="F279" s="51"/>
      <c r="G279" s="51"/>
      <c r="H279" s="51"/>
      <c r="I279" s="51"/>
      <c r="J279" s="51"/>
      <c r="K279" s="51"/>
      <c r="L279" s="39"/>
      <c r="M279" s="39"/>
      <c r="N279" s="39"/>
    </row>
    <row r="280" spans="1:14" s="3" customFormat="1" ht="13.5">
      <c r="A280" s="48"/>
      <c r="B280" s="54"/>
      <c r="C280" s="51"/>
      <c r="D280" s="53"/>
      <c r="E280" s="51"/>
      <c r="F280" s="53"/>
      <c r="G280" s="51"/>
      <c r="H280" s="52"/>
      <c r="I280" s="52"/>
      <c r="J280" s="53"/>
      <c r="K280" s="38"/>
      <c r="L280" s="37"/>
      <c r="M280" s="40"/>
      <c r="N280" s="40"/>
    </row>
    <row r="281" spans="1:14" s="3" customFormat="1" ht="13.5">
      <c r="A281" s="36"/>
      <c r="B281" s="48"/>
      <c r="C281" s="53"/>
      <c r="D281" s="53"/>
      <c r="E281" s="53"/>
      <c r="F281" s="53"/>
      <c r="G281" s="53"/>
      <c r="H281" s="38"/>
      <c r="I281" s="37"/>
      <c r="J281" s="53"/>
      <c r="K281" s="53"/>
      <c r="L281" s="37"/>
      <c r="N281" s="40"/>
    </row>
    <row r="282" spans="1:14" s="3" customFormat="1" ht="13.5">
      <c r="A282" s="36"/>
      <c r="B282" s="48"/>
      <c r="C282" s="52"/>
      <c r="D282" s="52"/>
      <c r="E282" s="37"/>
      <c r="F282" s="37"/>
      <c r="G282" s="37"/>
      <c r="H282" s="37"/>
      <c r="I282" s="37"/>
      <c r="J282" s="53"/>
      <c r="K282" s="37"/>
      <c r="L282" s="37"/>
      <c r="N282" s="38"/>
    </row>
    <row r="283" spans="1:14" s="3" customFormat="1" ht="13.5">
      <c r="A283" s="36"/>
      <c r="B283" s="48"/>
      <c r="C283" s="52"/>
      <c r="D283" s="38"/>
      <c r="E283" s="37"/>
      <c r="F283" s="38"/>
      <c r="G283" s="38"/>
      <c r="H283" s="37"/>
      <c r="I283" s="37"/>
      <c r="J283" s="38"/>
      <c r="K283" s="37"/>
      <c r="L283" s="37"/>
      <c r="N283" s="38"/>
    </row>
    <row r="284" spans="1:14" s="3" customFormat="1" ht="13.5">
      <c r="A284" s="36"/>
      <c r="B284" s="48"/>
      <c r="C284" s="52"/>
      <c r="D284" s="38"/>
      <c r="E284" s="38"/>
      <c r="F284" s="37"/>
      <c r="G284" s="37"/>
      <c r="H284" s="37"/>
      <c r="I284" s="37"/>
      <c r="J284" s="37"/>
      <c r="K284" s="37"/>
      <c r="L284" s="37"/>
      <c r="N284" s="38"/>
    </row>
    <row r="285" spans="1:14" s="3" customFormat="1" ht="13.5">
      <c r="A285" s="36"/>
      <c r="B285" s="48"/>
      <c r="C285" s="52"/>
      <c r="D285" s="52"/>
      <c r="E285" s="37"/>
      <c r="F285" s="37"/>
      <c r="G285" s="37"/>
      <c r="H285" s="37"/>
      <c r="I285" s="37"/>
      <c r="J285" s="37"/>
      <c r="K285" s="37"/>
      <c r="L285" s="37"/>
      <c r="N285" s="38"/>
    </row>
    <row r="286" spans="1:14" s="3" customFormat="1" ht="13.5">
      <c r="A286" s="36"/>
      <c r="B286" s="48"/>
      <c r="C286" s="52"/>
      <c r="D286" s="52"/>
      <c r="E286" s="37"/>
      <c r="F286" s="38"/>
      <c r="G286" s="37"/>
      <c r="H286" s="37"/>
      <c r="I286" s="37"/>
      <c r="J286" s="37"/>
      <c r="K286" s="37"/>
      <c r="L286" s="37"/>
      <c r="N286" s="38"/>
    </row>
    <row r="287" spans="1:14" s="3" customFormat="1" ht="13.5">
      <c r="A287" s="36"/>
      <c r="B287" s="48"/>
      <c r="C287" s="52"/>
      <c r="D287" s="52"/>
      <c r="E287" s="37"/>
      <c r="F287" s="38"/>
      <c r="G287" s="37"/>
      <c r="H287" s="37"/>
      <c r="I287" s="37"/>
      <c r="J287" s="37"/>
      <c r="K287" s="37"/>
      <c r="L287" s="37"/>
      <c r="N287" s="38"/>
    </row>
    <row r="288" spans="1:14" s="3" customFormat="1" ht="13.5">
      <c r="A288" s="36"/>
      <c r="B288" s="48"/>
      <c r="C288" s="52"/>
      <c r="D288" s="52"/>
      <c r="E288" s="37"/>
      <c r="F288" s="37"/>
      <c r="G288" s="37"/>
      <c r="H288" s="37"/>
      <c r="I288" s="37"/>
      <c r="J288" s="38"/>
      <c r="K288" s="38"/>
      <c r="L288" s="37"/>
      <c r="N288" s="38"/>
    </row>
    <row r="289" spans="1:14" s="3" customFormat="1" ht="13.5">
      <c r="A289" s="36"/>
      <c r="B289" s="48"/>
      <c r="C289" s="52"/>
      <c r="D289" s="59"/>
      <c r="E289" s="37"/>
      <c r="F289" s="37"/>
      <c r="G289" s="53"/>
      <c r="H289" s="37"/>
      <c r="I289" s="37"/>
      <c r="J289" s="38"/>
      <c r="K289" s="53"/>
      <c r="L289" s="37"/>
      <c r="N289" s="38"/>
    </row>
    <row r="290" spans="1:14" s="3" customFormat="1" ht="13.5">
      <c r="A290" s="36"/>
      <c r="B290" s="48"/>
      <c r="C290" s="52"/>
      <c r="D290" s="53"/>
      <c r="E290" s="53"/>
      <c r="F290" s="37"/>
      <c r="G290" s="53"/>
      <c r="H290" s="37"/>
      <c r="I290" s="37"/>
      <c r="J290" s="53"/>
      <c r="K290" s="53"/>
      <c r="L290" s="37"/>
      <c r="N290" s="38"/>
    </row>
    <row r="291" spans="1:14" s="3" customFormat="1" ht="13.5">
      <c r="A291" s="36"/>
      <c r="B291" s="48"/>
      <c r="C291" s="52"/>
      <c r="D291" s="52"/>
      <c r="E291" s="37"/>
      <c r="F291" s="37"/>
      <c r="G291" s="53"/>
      <c r="H291" s="37"/>
      <c r="I291" s="37"/>
      <c r="J291" s="37"/>
      <c r="K291" s="37"/>
      <c r="L291" s="37"/>
      <c r="N291" s="38"/>
    </row>
    <row r="292" spans="1:14" s="3" customFormat="1" ht="13.5">
      <c r="A292" s="36"/>
      <c r="B292" s="48"/>
      <c r="C292" s="52"/>
      <c r="D292" s="52"/>
      <c r="E292" s="37"/>
      <c r="F292" s="37"/>
      <c r="G292" s="38"/>
      <c r="H292" s="37"/>
      <c r="I292" s="37"/>
      <c r="J292" s="38"/>
      <c r="K292" s="37"/>
      <c r="L292" s="37"/>
      <c r="N292" s="38"/>
    </row>
    <row r="293" spans="1:14" s="3" customFormat="1" ht="13.5">
      <c r="A293" s="36"/>
      <c r="B293" s="48"/>
      <c r="C293" s="52"/>
      <c r="D293" s="52"/>
      <c r="E293" s="37"/>
      <c r="F293" s="37"/>
      <c r="G293" s="37"/>
      <c r="H293" s="37"/>
      <c r="I293" s="37"/>
      <c r="J293" s="37"/>
      <c r="K293" s="37"/>
      <c r="L293" s="37"/>
      <c r="N293" s="38"/>
    </row>
    <row r="294" spans="1:14" s="3" customFormat="1" ht="13.5">
      <c r="A294" s="36"/>
      <c r="B294" s="48"/>
      <c r="C294" s="52"/>
      <c r="D294" s="52"/>
      <c r="E294" s="37"/>
      <c r="F294" s="37"/>
      <c r="G294" s="37"/>
      <c r="H294" s="37"/>
      <c r="I294" s="37"/>
      <c r="J294" s="53"/>
      <c r="K294" s="37"/>
      <c r="L294" s="37"/>
      <c r="N294" s="38"/>
    </row>
    <row r="295" spans="1:14" s="3" customFormat="1" ht="13.5">
      <c r="A295" s="36"/>
      <c r="B295" s="48"/>
      <c r="C295" s="52"/>
      <c r="D295" s="52"/>
      <c r="E295" s="37"/>
      <c r="F295" s="51"/>
      <c r="G295" s="37"/>
      <c r="H295" s="37"/>
      <c r="I295" s="37"/>
      <c r="J295" s="53"/>
      <c r="K295" s="37"/>
      <c r="L295" s="37"/>
      <c r="N295" s="38"/>
    </row>
    <row r="296" spans="3:14" s="3" customFormat="1" ht="13.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3:12" s="3" customFormat="1" ht="13.5">
      <c r="C297" s="39"/>
      <c r="D297" s="39"/>
      <c r="E297" s="39"/>
      <c r="H297" s="39"/>
      <c r="I297" s="39"/>
      <c r="J297" s="39"/>
      <c r="L297" s="37"/>
    </row>
    <row r="298" spans="1:10" s="3" customFormat="1" ht="13.5">
      <c r="A298" s="26"/>
      <c r="J298" s="57"/>
    </row>
    <row r="299" s="3" customFormat="1" ht="13.5"/>
    <row r="300" s="3" customFormat="1" ht="13.5"/>
    <row r="301" spans="3:13" s="3" customFormat="1" ht="13.5">
      <c r="C301" s="39"/>
      <c r="D301" s="39"/>
      <c r="E301" s="39"/>
      <c r="L301" s="40"/>
      <c r="M301" s="40"/>
    </row>
    <row r="302" s="3" customFormat="1" ht="13.5">
      <c r="L302" s="39"/>
    </row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</sheetData>
  <sheetProtection/>
  <mergeCells count="50">
    <mergeCell ref="L2:L3"/>
    <mergeCell ref="M2:M3"/>
    <mergeCell ref="N2:N3"/>
    <mergeCell ref="L18:L19"/>
    <mergeCell ref="M18:M19"/>
    <mergeCell ref="N18:N19"/>
    <mergeCell ref="B155:E155"/>
    <mergeCell ref="C158:G158"/>
    <mergeCell ref="H158:I158"/>
    <mergeCell ref="C159:G159"/>
    <mergeCell ref="H161:I161"/>
    <mergeCell ref="M161:N161"/>
    <mergeCell ref="B272:E272"/>
    <mergeCell ref="C275:G275"/>
    <mergeCell ref="H275:I275"/>
    <mergeCell ref="M241:N241"/>
    <mergeCell ref="C198:G198"/>
    <mergeCell ref="H198:I198"/>
    <mergeCell ref="C199:G199"/>
    <mergeCell ref="H241:I241"/>
    <mergeCell ref="B195:E195"/>
    <mergeCell ref="M278:N278"/>
    <mergeCell ref="M201:N201"/>
    <mergeCell ref="B235:E235"/>
    <mergeCell ref="C238:G238"/>
    <mergeCell ref="H238:I238"/>
    <mergeCell ref="H201:I201"/>
    <mergeCell ref="C276:G276"/>
    <mergeCell ref="H278:I278"/>
    <mergeCell ref="C239:G239"/>
    <mergeCell ref="M82:N82"/>
    <mergeCell ref="B115:E115"/>
    <mergeCell ref="H121:I121"/>
    <mergeCell ref="M121:N121"/>
    <mergeCell ref="C118:G118"/>
    <mergeCell ref="H118:I118"/>
    <mergeCell ref="C119:G119"/>
    <mergeCell ref="C79:G79"/>
    <mergeCell ref="H79:I79"/>
    <mergeCell ref="C80:G80"/>
    <mergeCell ref="H82:I82"/>
    <mergeCell ref="H40:I40"/>
    <mergeCell ref="H43:I43"/>
    <mergeCell ref="M43:N43"/>
    <mergeCell ref="B76:E76"/>
    <mergeCell ref="C2:G2"/>
    <mergeCell ref="H2:I2"/>
    <mergeCell ref="C18:G18"/>
    <mergeCell ref="H18:I18"/>
    <mergeCell ref="H19:I1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8" ht="14.25">
      <c r="B1" s="64" t="s">
        <v>0</v>
      </c>
      <c r="C1" s="64"/>
      <c r="D1" s="64"/>
      <c r="E1" s="64"/>
      <c r="G1" s="1" t="s">
        <v>50</v>
      </c>
      <c r="H1" s="1"/>
    </row>
    <row r="2" spans="1:14" ht="13.5">
      <c r="A2" s="4" t="s">
        <v>1</v>
      </c>
      <c r="B2" s="5"/>
      <c r="C2" s="66">
        <v>41295</v>
      </c>
      <c r="D2" s="65"/>
      <c r="E2" s="65"/>
      <c r="F2" s="65"/>
      <c r="G2" s="65"/>
      <c r="H2" s="66">
        <v>41304</v>
      </c>
      <c r="I2" s="66"/>
      <c r="J2" s="22">
        <v>41299</v>
      </c>
      <c r="K2" s="22">
        <v>41299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70</v>
      </c>
      <c r="D3" s="6" t="s">
        <v>71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  <c r="L3" s="80"/>
      <c r="M3" s="80"/>
      <c r="N3" s="80"/>
    </row>
    <row r="4" spans="1:14" ht="13.5">
      <c r="A4" s="9" t="s">
        <v>9</v>
      </c>
      <c r="B4" s="27" t="s">
        <v>42</v>
      </c>
      <c r="C4" s="25">
        <v>1380</v>
      </c>
      <c r="D4" s="13" t="s">
        <v>13</v>
      </c>
      <c r="E4" s="25">
        <v>1280</v>
      </c>
      <c r="F4" s="13" t="s">
        <v>40</v>
      </c>
      <c r="G4" s="25">
        <v>1470</v>
      </c>
      <c r="H4" s="25">
        <v>1180</v>
      </c>
      <c r="I4" s="25">
        <v>1080</v>
      </c>
      <c r="J4" s="29" t="s">
        <v>13</v>
      </c>
      <c r="K4" s="29">
        <v>1000</v>
      </c>
      <c r="L4" s="18">
        <f>SUM(C4:K4)</f>
        <v>7390</v>
      </c>
      <c r="M4" s="71">
        <v>6</v>
      </c>
      <c r="N4" s="85">
        <f>AVERAGE(C4:K4)</f>
        <v>1231.6666666666667</v>
      </c>
    </row>
    <row r="5" spans="1:14" ht="13.5">
      <c r="A5" s="11" t="s">
        <v>11</v>
      </c>
      <c r="B5" s="12" t="s">
        <v>12</v>
      </c>
      <c r="C5" s="13" t="s">
        <v>13</v>
      </c>
      <c r="D5" s="13" t="s">
        <v>13</v>
      </c>
      <c r="E5" s="13" t="s">
        <v>43</v>
      </c>
      <c r="F5" s="13" t="s">
        <v>40</v>
      </c>
      <c r="G5" s="13" t="s">
        <v>40</v>
      </c>
      <c r="H5" s="13">
        <v>398</v>
      </c>
      <c r="I5" s="14">
        <v>265</v>
      </c>
      <c r="J5" s="29" t="s">
        <v>13</v>
      </c>
      <c r="K5" s="29" t="s">
        <v>13</v>
      </c>
      <c r="L5" s="18">
        <f aca="true" t="shared" si="0" ref="L5:L21">SUM(C5:K5)</f>
        <v>663</v>
      </c>
      <c r="M5" s="72">
        <v>2</v>
      </c>
      <c r="N5" s="85">
        <f aca="true" t="shared" si="1" ref="N5:N21">AVERAGE(C5:K5)</f>
        <v>331.5</v>
      </c>
    </row>
    <row r="6" spans="1:14" ht="13.5">
      <c r="A6" s="15" t="s">
        <v>14</v>
      </c>
      <c r="B6" s="16" t="s">
        <v>15</v>
      </c>
      <c r="C6" s="17">
        <v>90</v>
      </c>
      <c r="D6" s="17">
        <v>100</v>
      </c>
      <c r="E6" s="18">
        <v>65</v>
      </c>
      <c r="F6" s="18">
        <v>119</v>
      </c>
      <c r="G6" s="18">
        <v>124</v>
      </c>
      <c r="H6" s="18">
        <v>60</v>
      </c>
      <c r="I6" s="18">
        <v>92</v>
      </c>
      <c r="J6" s="19">
        <v>87</v>
      </c>
      <c r="K6" s="18">
        <v>114</v>
      </c>
      <c r="L6" s="18">
        <f t="shared" si="0"/>
        <v>851</v>
      </c>
      <c r="M6" s="18">
        <v>9</v>
      </c>
      <c r="N6" s="85">
        <f t="shared" si="1"/>
        <v>94.55555555555556</v>
      </c>
    </row>
    <row r="7" spans="1:14" ht="13.5">
      <c r="A7" s="15" t="s">
        <v>16</v>
      </c>
      <c r="B7" s="16" t="s">
        <v>15</v>
      </c>
      <c r="C7" s="17">
        <v>11</v>
      </c>
      <c r="D7" s="19">
        <v>12</v>
      </c>
      <c r="E7" s="18">
        <v>20</v>
      </c>
      <c r="F7" s="19">
        <v>16</v>
      </c>
      <c r="G7" s="19">
        <v>20</v>
      </c>
      <c r="H7" s="18">
        <v>14</v>
      </c>
      <c r="I7" s="18">
        <v>14</v>
      </c>
      <c r="J7" s="19">
        <v>8</v>
      </c>
      <c r="K7" s="18">
        <v>10.8</v>
      </c>
      <c r="L7" s="18">
        <f t="shared" si="0"/>
        <v>125.8</v>
      </c>
      <c r="M7" s="18">
        <v>9</v>
      </c>
      <c r="N7" s="85">
        <f t="shared" si="1"/>
        <v>13.977777777777778</v>
      </c>
    </row>
    <row r="8" spans="1:14" ht="13.5">
      <c r="A8" s="15" t="s">
        <v>17</v>
      </c>
      <c r="B8" s="16" t="s">
        <v>15</v>
      </c>
      <c r="C8" s="17">
        <v>18</v>
      </c>
      <c r="D8" s="19">
        <v>16</v>
      </c>
      <c r="E8" s="19">
        <v>13</v>
      </c>
      <c r="F8" s="18">
        <v>34</v>
      </c>
      <c r="G8" s="18">
        <v>20</v>
      </c>
      <c r="H8" s="18">
        <v>29</v>
      </c>
      <c r="I8" s="18">
        <v>22</v>
      </c>
      <c r="J8" s="18">
        <v>25</v>
      </c>
      <c r="K8" s="18">
        <v>27.6</v>
      </c>
      <c r="L8" s="18">
        <f t="shared" si="0"/>
        <v>204.6</v>
      </c>
      <c r="M8" s="18">
        <v>9</v>
      </c>
      <c r="N8" s="85">
        <f t="shared" si="1"/>
        <v>22.733333333333334</v>
      </c>
    </row>
    <row r="9" spans="1:14" ht="13.5">
      <c r="A9" s="15" t="s">
        <v>18</v>
      </c>
      <c r="B9" s="16" t="s">
        <v>19</v>
      </c>
      <c r="C9" s="17">
        <v>34</v>
      </c>
      <c r="D9" s="17">
        <v>20</v>
      </c>
      <c r="E9" s="18">
        <v>20</v>
      </c>
      <c r="F9" s="18">
        <v>26</v>
      </c>
      <c r="G9" s="18">
        <v>30</v>
      </c>
      <c r="H9" s="18">
        <v>21</v>
      </c>
      <c r="I9" s="18">
        <v>32</v>
      </c>
      <c r="J9" s="18">
        <v>12</v>
      </c>
      <c r="K9" s="18">
        <v>22.5</v>
      </c>
      <c r="L9" s="18">
        <f t="shared" si="0"/>
        <v>217.5</v>
      </c>
      <c r="M9" s="18">
        <v>9</v>
      </c>
      <c r="N9" s="85">
        <f t="shared" si="1"/>
        <v>24.166666666666668</v>
      </c>
    </row>
    <row r="10" spans="1:14" ht="13.5">
      <c r="A10" s="15" t="s">
        <v>20</v>
      </c>
      <c r="B10" s="16" t="s">
        <v>21</v>
      </c>
      <c r="C10" s="17">
        <v>33</v>
      </c>
      <c r="D10" s="19" t="s">
        <v>13</v>
      </c>
      <c r="E10" s="18">
        <v>16</v>
      </c>
      <c r="F10" s="19">
        <v>30</v>
      </c>
      <c r="G10" s="18">
        <v>30</v>
      </c>
      <c r="H10" s="18">
        <v>20</v>
      </c>
      <c r="I10" s="18">
        <v>28</v>
      </c>
      <c r="J10" s="18">
        <v>45</v>
      </c>
      <c r="K10" s="18">
        <v>25.4</v>
      </c>
      <c r="L10" s="18">
        <f t="shared" si="0"/>
        <v>227.4</v>
      </c>
      <c r="M10" s="18">
        <v>8</v>
      </c>
      <c r="N10" s="85">
        <f t="shared" si="1"/>
        <v>28.425</v>
      </c>
    </row>
    <row r="11" spans="1:14" ht="13.5">
      <c r="A11" s="15" t="s">
        <v>22</v>
      </c>
      <c r="B11" s="16" t="s">
        <v>12</v>
      </c>
      <c r="C11" s="17">
        <v>20</v>
      </c>
      <c r="D11" s="17">
        <v>15</v>
      </c>
      <c r="E11" s="18">
        <v>10</v>
      </c>
      <c r="F11" s="19">
        <v>15</v>
      </c>
      <c r="G11" s="18">
        <v>25</v>
      </c>
      <c r="H11" s="18">
        <v>20</v>
      </c>
      <c r="I11" s="18">
        <v>28</v>
      </c>
      <c r="J11" s="18">
        <v>15</v>
      </c>
      <c r="K11" s="18">
        <v>21</v>
      </c>
      <c r="L11" s="18">
        <f t="shared" si="0"/>
        <v>169</v>
      </c>
      <c r="M11" s="18">
        <v>9</v>
      </c>
      <c r="N11" s="85">
        <f t="shared" si="1"/>
        <v>18.77777777777778</v>
      </c>
    </row>
    <row r="12" spans="1:14" ht="13.5">
      <c r="A12" s="15" t="s">
        <v>23</v>
      </c>
      <c r="B12" s="16" t="s">
        <v>24</v>
      </c>
      <c r="C12" s="17">
        <v>32</v>
      </c>
      <c r="D12" s="17">
        <v>80</v>
      </c>
      <c r="E12" s="18">
        <v>23</v>
      </c>
      <c r="F12" s="18">
        <v>32</v>
      </c>
      <c r="G12" s="18">
        <v>54</v>
      </c>
      <c r="H12" s="18">
        <v>31</v>
      </c>
      <c r="I12" s="18">
        <v>53</v>
      </c>
      <c r="J12" s="19">
        <v>21</v>
      </c>
      <c r="K12" s="19">
        <v>44</v>
      </c>
      <c r="L12" s="18">
        <f t="shared" si="0"/>
        <v>370</v>
      </c>
      <c r="M12" s="18">
        <v>9</v>
      </c>
      <c r="N12" s="85">
        <f t="shared" si="1"/>
        <v>41.111111111111114</v>
      </c>
    </row>
    <row r="13" spans="1:14" ht="13.5">
      <c r="A13" s="15" t="s">
        <v>25</v>
      </c>
      <c r="B13" s="16" t="s">
        <v>26</v>
      </c>
      <c r="C13" s="17">
        <v>138</v>
      </c>
      <c r="D13" s="33">
        <v>148</v>
      </c>
      <c r="E13" s="18">
        <v>198</v>
      </c>
      <c r="F13" s="18">
        <v>210</v>
      </c>
      <c r="G13" s="19" t="s">
        <v>40</v>
      </c>
      <c r="H13" s="18">
        <v>228</v>
      </c>
      <c r="I13" s="18">
        <v>198</v>
      </c>
      <c r="J13" s="19" t="s">
        <v>13</v>
      </c>
      <c r="K13" s="19" t="s">
        <v>13</v>
      </c>
      <c r="L13" s="18">
        <f t="shared" si="0"/>
        <v>1120</v>
      </c>
      <c r="M13" s="18">
        <v>6</v>
      </c>
      <c r="N13" s="85">
        <f t="shared" si="1"/>
        <v>186.66666666666666</v>
      </c>
    </row>
    <row r="14" spans="1:14" ht="13.5">
      <c r="A14" s="15" t="s">
        <v>27</v>
      </c>
      <c r="B14" s="16" t="s">
        <v>28</v>
      </c>
      <c r="C14" s="17">
        <v>498</v>
      </c>
      <c r="D14" s="19" t="s">
        <v>13</v>
      </c>
      <c r="E14" s="19">
        <v>480</v>
      </c>
      <c r="F14" s="18">
        <v>418</v>
      </c>
      <c r="G14" s="19" t="s">
        <v>40</v>
      </c>
      <c r="H14" s="18">
        <v>398</v>
      </c>
      <c r="I14" s="18">
        <v>698</v>
      </c>
      <c r="J14" s="19" t="s">
        <v>13</v>
      </c>
      <c r="K14" s="19" t="s">
        <v>13</v>
      </c>
      <c r="L14" s="18">
        <f t="shared" si="0"/>
        <v>2492</v>
      </c>
      <c r="M14" s="18">
        <v>5</v>
      </c>
      <c r="N14" s="85">
        <f t="shared" si="1"/>
        <v>498.4</v>
      </c>
    </row>
    <row r="15" spans="1:14" ht="13.5">
      <c r="A15" s="15" t="s">
        <v>29</v>
      </c>
      <c r="B15" s="16" t="s">
        <v>30</v>
      </c>
      <c r="C15" s="17">
        <v>118</v>
      </c>
      <c r="D15" s="17">
        <v>88</v>
      </c>
      <c r="E15" s="18">
        <v>98</v>
      </c>
      <c r="F15" s="18">
        <v>138</v>
      </c>
      <c r="G15" s="19">
        <v>138</v>
      </c>
      <c r="H15" s="18">
        <v>108</v>
      </c>
      <c r="I15" s="18">
        <v>128</v>
      </c>
      <c r="J15" s="18">
        <v>71.6</v>
      </c>
      <c r="K15" s="18">
        <v>128</v>
      </c>
      <c r="L15" s="18">
        <f t="shared" si="0"/>
        <v>1015.6</v>
      </c>
      <c r="M15" s="18">
        <v>9</v>
      </c>
      <c r="N15" s="85">
        <f t="shared" si="1"/>
        <v>112.84444444444445</v>
      </c>
    </row>
    <row r="16" spans="1:14" ht="13.5">
      <c r="A16" s="15" t="s">
        <v>31</v>
      </c>
      <c r="B16" s="16" t="s">
        <v>32</v>
      </c>
      <c r="C16" s="17">
        <v>178</v>
      </c>
      <c r="D16" s="17">
        <v>148</v>
      </c>
      <c r="E16" s="18">
        <v>158</v>
      </c>
      <c r="F16" s="18">
        <v>160</v>
      </c>
      <c r="G16" s="19">
        <v>178</v>
      </c>
      <c r="H16" s="18">
        <v>198</v>
      </c>
      <c r="I16" s="18">
        <v>160</v>
      </c>
      <c r="J16" s="19">
        <v>198</v>
      </c>
      <c r="K16" s="18">
        <v>139</v>
      </c>
      <c r="L16" s="18">
        <f t="shared" si="0"/>
        <v>1517</v>
      </c>
      <c r="M16" s="18">
        <v>9</v>
      </c>
      <c r="N16" s="85">
        <f t="shared" si="1"/>
        <v>168.55555555555554</v>
      </c>
    </row>
    <row r="17" spans="1:14" ht="13.5">
      <c r="A17" s="15" t="s">
        <v>33</v>
      </c>
      <c r="B17" s="16" t="s">
        <v>34</v>
      </c>
      <c r="C17" s="17">
        <v>98</v>
      </c>
      <c r="D17" s="17">
        <v>78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1049</v>
      </c>
      <c r="M17" s="18">
        <v>9</v>
      </c>
      <c r="N17" s="85">
        <f t="shared" si="1"/>
        <v>116.55555555555556</v>
      </c>
    </row>
    <row r="18" spans="1:14" ht="13.5">
      <c r="A18" s="4" t="s">
        <v>1</v>
      </c>
      <c r="B18" s="5"/>
      <c r="C18" s="66">
        <v>41295</v>
      </c>
      <c r="D18" s="65"/>
      <c r="E18" s="65"/>
      <c r="F18" s="65"/>
      <c r="G18" s="65"/>
      <c r="H18" s="66">
        <v>41304</v>
      </c>
      <c r="I18" s="66"/>
      <c r="J18" s="22">
        <v>41299</v>
      </c>
      <c r="K18" s="22">
        <v>41299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79</v>
      </c>
      <c r="D19" s="77" t="s">
        <v>80</v>
      </c>
      <c r="E19" s="77" t="s">
        <v>81</v>
      </c>
      <c r="F19" s="77" t="s">
        <v>82</v>
      </c>
      <c r="G19" s="77" t="s">
        <v>83</v>
      </c>
      <c r="H19" s="78" t="s">
        <v>84</v>
      </c>
      <c r="I19" s="78"/>
      <c r="J19" s="8" t="s">
        <v>46</v>
      </c>
      <c r="K19" s="77" t="s">
        <v>85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152</v>
      </c>
      <c r="D20" s="17">
        <v>155</v>
      </c>
      <c r="E20" s="18">
        <v>152</v>
      </c>
      <c r="F20" s="18">
        <v>155</v>
      </c>
      <c r="G20" s="18">
        <v>155</v>
      </c>
      <c r="H20" s="18">
        <v>154</v>
      </c>
      <c r="I20" s="18">
        <v>154</v>
      </c>
      <c r="J20" s="19" t="s">
        <v>13</v>
      </c>
      <c r="K20" s="18">
        <v>154</v>
      </c>
      <c r="L20" s="18">
        <f t="shared" si="0"/>
        <v>1231</v>
      </c>
      <c r="M20" s="18">
        <v>8</v>
      </c>
      <c r="N20" s="85">
        <f t="shared" si="1"/>
        <v>153.875</v>
      </c>
    </row>
    <row r="21" spans="1:14" ht="13.5">
      <c r="A21" s="15" t="s">
        <v>37</v>
      </c>
      <c r="B21" s="7" t="s">
        <v>36</v>
      </c>
      <c r="C21" s="17">
        <v>97</v>
      </c>
      <c r="D21" s="17">
        <v>100</v>
      </c>
      <c r="E21" s="18">
        <v>95</v>
      </c>
      <c r="F21" s="17">
        <v>100</v>
      </c>
      <c r="G21" s="18">
        <v>99</v>
      </c>
      <c r="H21" s="18">
        <v>99</v>
      </c>
      <c r="I21" s="18">
        <v>99</v>
      </c>
      <c r="J21" s="19" t="s">
        <v>13</v>
      </c>
      <c r="K21" s="18">
        <v>102</v>
      </c>
      <c r="L21" s="18">
        <f t="shared" si="0"/>
        <v>791</v>
      </c>
      <c r="M21" s="18">
        <v>8</v>
      </c>
      <c r="N21" s="85">
        <f t="shared" si="1"/>
        <v>98.875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1"/>
    </row>
    <row r="23" spans="3:14" ht="13.5">
      <c r="C23" s="82"/>
      <c r="D23" s="82"/>
      <c r="E23" s="82"/>
      <c r="F23" s="21"/>
      <c r="G23" s="21"/>
      <c r="H23" s="82"/>
      <c r="I23" s="82"/>
      <c r="J23" s="82"/>
      <c r="K23" s="21"/>
      <c r="L23" s="21"/>
      <c r="M23" s="21"/>
      <c r="N23" s="21"/>
    </row>
    <row r="24" spans="1:14" ht="13.5">
      <c r="A24" s="26"/>
      <c r="C24" s="21"/>
      <c r="D24" s="21"/>
      <c r="E24" s="21"/>
      <c r="F24" s="21"/>
      <c r="G24" s="21"/>
      <c r="H24" s="21"/>
      <c r="I24" s="21"/>
      <c r="J24" s="30"/>
      <c r="K24" s="21"/>
      <c r="L24" s="21"/>
      <c r="M24" s="21"/>
      <c r="N24" s="21"/>
    </row>
    <row r="25" spans="3:14" ht="13.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83"/>
      <c r="N25" s="83"/>
    </row>
    <row r="26" ht="13.5">
      <c r="M26" s="39"/>
    </row>
    <row r="27" spans="3:5" ht="13.5">
      <c r="C27" s="34"/>
      <c r="D27" s="34"/>
      <c r="E27" s="34"/>
    </row>
  </sheetData>
  <sheetProtection/>
  <mergeCells count="12">
    <mergeCell ref="H19:I19"/>
    <mergeCell ref="L2:L3"/>
    <mergeCell ref="M2:M3"/>
    <mergeCell ref="N2:N3"/>
    <mergeCell ref="L18:L19"/>
    <mergeCell ref="M18:M19"/>
    <mergeCell ref="N18:N19"/>
    <mergeCell ref="B1:E1"/>
    <mergeCell ref="C2:G2"/>
    <mergeCell ref="H2:I2"/>
    <mergeCell ref="C18:G18"/>
    <mergeCell ref="H18:I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8" ht="14.25">
      <c r="B1" s="64" t="s">
        <v>0</v>
      </c>
      <c r="C1" s="64"/>
      <c r="D1" s="64"/>
      <c r="E1" s="64"/>
      <c r="G1" s="1" t="s">
        <v>51</v>
      </c>
      <c r="H1" s="1"/>
    </row>
    <row r="2" spans="1:14" ht="13.5">
      <c r="A2" s="4" t="s">
        <v>1</v>
      </c>
      <c r="B2" s="5"/>
      <c r="C2" s="66">
        <v>41332</v>
      </c>
      <c r="D2" s="65"/>
      <c r="E2" s="65"/>
      <c r="F2" s="65"/>
      <c r="G2" s="65"/>
      <c r="H2" s="66">
        <v>41332</v>
      </c>
      <c r="I2" s="66"/>
      <c r="J2" s="22"/>
      <c r="K2" s="22">
        <v>41330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27" t="s">
        <v>42</v>
      </c>
      <c r="C4" s="25">
        <v>1380</v>
      </c>
      <c r="D4" s="13" t="s">
        <v>13</v>
      </c>
      <c r="E4" s="25">
        <v>1280</v>
      </c>
      <c r="F4" s="13" t="s">
        <v>40</v>
      </c>
      <c r="G4" s="13" t="s">
        <v>40</v>
      </c>
      <c r="H4" s="25">
        <v>1180</v>
      </c>
      <c r="I4" s="25">
        <v>1080</v>
      </c>
      <c r="J4" s="29" t="s">
        <v>13</v>
      </c>
      <c r="K4" s="29">
        <v>1000</v>
      </c>
      <c r="L4" s="18">
        <f>SUM(C4:K4)</f>
        <v>5920</v>
      </c>
      <c r="M4" s="71">
        <v>5</v>
      </c>
      <c r="N4" s="85">
        <f>AVERAGE(C4:K4)</f>
        <v>1184</v>
      </c>
    </row>
    <row r="5" spans="1:14" ht="13.5">
      <c r="A5" s="11" t="s">
        <v>11</v>
      </c>
      <c r="B5" s="12" t="s">
        <v>12</v>
      </c>
      <c r="C5" s="13" t="s">
        <v>13</v>
      </c>
      <c r="D5" s="13">
        <v>118</v>
      </c>
      <c r="E5" s="13" t="s">
        <v>43</v>
      </c>
      <c r="F5" s="13" t="s">
        <v>40</v>
      </c>
      <c r="G5" s="13" t="s">
        <v>40</v>
      </c>
      <c r="H5" s="13">
        <v>398</v>
      </c>
      <c r="I5" s="14">
        <v>292</v>
      </c>
      <c r="J5" s="29" t="s">
        <v>13</v>
      </c>
      <c r="K5" s="29" t="s">
        <v>13</v>
      </c>
      <c r="L5" s="18">
        <f aca="true" t="shared" si="0" ref="L5:L21">SUM(C5:K5)</f>
        <v>808</v>
      </c>
      <c r="M5" s="72">
        <v>3</v>
      </c>
      <c r="N5" s="85">
        <f aca="true" t="shared" si="1" ref="N5:N21">AVERAGE(C5:K5)</f>
        <v>269.3333333333333</v>
      </c>
    </row>
    <row r="6" spans="1:14" ht="13.5">
      <c r="A6" s="15" t="s">
        <v>14</v>
      </c>
      <c r="B6" s="16" t="s">
        <v>15</v>
      </c>
      <c r="C6" s="17">
        <v>65</v>
      </c>
      <c r="D6" s="17">
        <v>64</v>
      </c>
      <c r="E6" s="18">
        <v>43</v>
      </c>
      <c r="F6" s="18">
        <v>70</v>
      </c>
      <c r="G6" s="18">
        <v>100</v>
      </c>
      <c r="H6" s="18">
        <v>43</v>
      </c>
      <c r="I6" s="14">
        <v>67</v>
      </c>
      <c r="J6" s="29">
        <v>87</v>
      </c>
      <c r="K6" s="23">
        <v>89</v>
      </c>
      <c r="L6" s="18">
        <f t="shared" si="0"/>
        <v>628</v>
      </c>
      <c r="M6" s="73">
        <v>9</v>
      </c>
      <c r="N6" s="85">
        <f t="shared" si="1"/>
        <v>69.77777777777777</v>
      </c>
    </row>
    <row r="7" spans="1:14" ht="13.5">
      <c r="A7" s="15" t="s">
        <v>16</v>
      </c>
      <c r="B7" s="16" t="s">
        <v>15</v>
      </c>
      <c r="C7" s="17">
        <v>10</v>
      </c>
      <c r="D7" s="19">
        <v>15</v>
      </c>
      <c r="E7" s="18">
        <v>40</v>
      </c>
      <c r="F7" s="19">
        <v>18</v>
      </c>
      <c r="G7" s="19">
        <v>16</v>
      </c>
      <c r="H7" s="18">
        <v>14</v>
      </c>
      <c r="I7" s="18">
        <v>18</v>
      </c>
      <c r="J7" s="29">
        <v>8</v>
      </c>
      <c r="K7" s="23">
        <v>19.8</v>
      </c>
      <c r="L7" s="18">
        <f t="shared" si="0"/>
        <v>158.8</v>
      </c>
      <c r="M7" s="73">
        <v>9</v>
      </c>
      <c r="N7" s="85">
        <f t="shared" si="1"/>
        <v>17.644444444444446</v>
      </c>
    </row>
    <row r="8" spans="1:14" ht="13.5">
      <c r="A8" s="15" t="s">
        <v>17</v>
      </c>
      <c r="B8" s="16" t="s">
        <v>15</v>
      </c>
      <c r="C8" s="17">
        <v>16</v>
      </c>
      <c r="D8" s="19">
        <v>16</v>
      </c>
      <c r="E8" s="19">
        <v>16</v>
      </c>
      <c r="F8" s="18">
        <v>16</v>
      </c>
      <c r="G8" s="18">
        <v>28</v>
      </c>
      <c r="H8" s="18">
        <v>34</v>
      </c>
      <c r="I8" s="18">
        <v>16</v>
      </c>
      <c r="J8" s="18">
        <v>25</v>
      </c>
      <c r="K8" s="23">
        <v>30</v>
      </c>
      <c r="L8" s="18">
        <f t="shared" si="0"/>
        <v>197</v>
      </c>
      <c r="M8" s="73">
        <v>9</v>
      </c>
      <c r="N8" s="85">
        <f t="shared" si="1"/>
        <v>21.88888888888889</v>
      </c>
    </row>
    <row r="9" spans="1:14" ht="13.5">
      <c r="A9" s="15" t="s">
        <v>18</v>
      </c>
      <c r="B9" s="16" t="s">
        <v>19</v>
      </c>
      <c r="C9" s="17">
        <v>28</v>
      </c>
      <c r="D9" s="17">
        <v>23</v>
      </c>
      <c r="E9" s="18">
        <v>21</v>
      </c>
      <c r="F9" s="18">
        <v>28</v>
      </c>
      <c r="G9" s="18">
        <v>28</v>
      </c>
      <c r="H9" s="18">
        <v>23</v>
      </c>
      <c r="I9" s="18">
        <v>31</v>
      </c>
      <c r="J9" s="18">
        <v>12</v>
      </c>
      <c r="K9" s="23">
        <v>22.5</v>
      </c>
      <c r="L9" s="18">
        <f t="shared" si="0"/>
        <v>216.5</v>
      </c>
      <c r="M9" s="73">
        <v>9</v>
      </c>
      <c r="N9" s="85">
        <f t="shared" si="1"/>
        <v>24.055555555555557</v>
      </c>
    </row>
    <row r="10" spans="1:14" ht="13.5">
      <c r="A10" s="15" t="s">
        <v>20</v>
      </c>
      <c r="B10" s="16" t="s">
        <v>21</v>
      </c>
      <c r="C10" s="17">
        <v>34</v>
      </c>
      <c r="D10" s="13">
        <v>18</v>
      </c>
      <c r="E10" s="18">
        <v>20</v>
      </c>
      <c r="F10" s="19">
        <v>33</v>
      </c>
      <c r="G10" s="18">
        <v>33</v>
      </c>
      <c r="H10" s="18">
        <v>33</v>
      </c>
      <c r="I10" s="18">
        <v>32</v>
      </c>
      <c r="J10" s="18">
        <v>45</v>
      </c>
      <c r="K10" s="23">
        <v>25.4</v>
      </c>
      <c r="L10" s="18">
        <f t="shared" si="0"/>
        <v>273.4</v>
      </c>
      <c r="M10" s="73">
        <v>9</v>
      </c>
      <c r="N10" s="85">
        <f t="shared" si="1"/>
        <v>30.377777777777776</v>
      </c>
    </row>
    <row r="11" spans="1:14" ht="13.5">
      <c r="A11" s="15" t="s">
        <v>22</v>
      </c>
      <c r="B11" s="16" t="s">
        <v>12</v>
      </c>
      <c r="C11" s="17">
        <v>33</v>
      </c>
      <c r="D11" s="17">
        <v>26</v>
      </c>
      <c r="E11" s="18">
        <v>11</v>
      </c>
      <c r="F11" s="19">
        <v>21</v>
      </c>
      <c r="G11" s="20">
        <v>25</v>
      </c>
      <c r="H11" s="18">
        <v>17</v>
      </c>
      <c r="I11" s="18">
        <v>29</v>
      </c>
      <c r="J11" s="18">
        <v>15</v>
      </c>
      <c r="K11" s="23">
        <v>21</v>
      </c>
      <c r="L11" s="18">
        <f t="shared" si="0"/>
        <v>198</v>
      </c>
      <c r="M11" s="73">
        <v>9</v>
      </c>
      <c r="N11" s="85">
        <f t="shared" si="1"/>
        <v>22</v>
      </c>
    </row>
    <row r="12" spans="1:14" ht="13.5">
      <c r="A12" s="15" t="s">
        <v>23</v>
      </c>
      <c r="B12" s="16" t="s">
        <v>24</v>
      </c>
      <c r="C12" s="17">
        <v>38</v>
      </c>
      <c r="D12" s="17">
        <v>40</v>
      </c>
      <c r="E12" s="18">
        <v>22</v>
      </c>
      <c r="F12" s="18">
        <v>40</v>
      </c>
      <c r="G12" s="18">
        <v>66</v>
      </c>
      <c r="H12" s="18">
        <v>24</v>
      </c>
      <c r="I12" s="18">
        <v>33</v>
      </c>
      <c r="J12" s="19">
        <v>21</v>
      </c>
      <c r="K12" s="28">
        <v>44</v>
      </c>
      <c r="L12" s="18">
        <f t="shared" si="0"/>
        <v>328</v>
      </c>
      <c r="M12" s="73">
        <v>9</v>
      </c>
      <c r="N12" s="85">
        <f t="shared" si="1"/>
        <v>36.44444444444444</v>
      </c>
    </row>
    <row r="13" spans="1:14" ht="13.5">
      <c r="A13" s="15" t="s">
        <v>25</v>
      </c>
      <c r="B13" s="16" t="s">
        <v>26</v>
      </c>
      <c r="C13" s="17">
        <v>208</v>
      </c>
      <c r="D13" s="33">
        <v>88</v>
      </c>
      <c r="E13" s="18">
        <v>198</v>
      </c>
      <c r="F13" s="18">
        <v>195</v>
      </c>
      <c r="G13" s="13">
        <v>240</v>
      </c>
      <c r="H13" s="18">
        <v>228</v>
      </c>
      <c r="I13" s="18">
        <v>198</v>
      </c>
      <c r="J13" s="24" t="s">
        <v>13</v>
      </c>
      <c r="K13" s="28" t="s">
        <v>13</v>
      </c>
      <c r="L13" s="18">
        <f t="shared" si="0"/>
        <v>1355</v>
      </c>
      <c r="M13" s="73">
        <v>7</v>
      </c>
      <c r="N13" s="85">
        <f t="shared" si="1"/>
        <v>193.57142857142858</v>
      </c>
    </row>
    <row r="14" spans="1:14" ht="13.5">
      <c r="A14" s="15" t="s">
        <v>27</v>
      </c>
      <c r="B14" s="16" t="s">
        <v>28</v>
      </c>
      <c r="C14" s="17">
        <v>598</v>
      </c>
      <c r="D14" s="13" t="s">
        <v>13</v>
      </c>
      <c r="E14" s="13">
        <v>480</v>
      </c>
      <c r="F14" s="18">
        <v>418</v>
      </c>
      <c r="G14" s="13" t="s">
        <v>40</v>
      </c>
      <c r="H14" s="18">
        <v>298</v>
      </c>
      <c r="I14" s="18">
        <v>598</v>
      </c>
      <c r="J14" s="24" t="s">
        <v>13</v>
      </c>
      <c r="K14" s="28" t="s">
        <v>13</v>
      </c>
      <c r="L14" s="18">
        <f t="shared" si="0"/>
        <v>2392</v>
      </c>
      <c r="M14" s="73">
        <v>5</v>
      </c>
      <c r="N14" s="85">
        <f t="shared" si="1"/>
        <v>478.4</v>
      </c>
    </row>
    <row r="15" spans="1:14" ht="13.5">
      <c r="A15" s="15" t="s">
        <v>29</v>
      </c>
      <c r="B15" s="16" t="s">
        <v>30</v>
      </c>
      <c r="C15" s="17">
        <v>118</v>
      </c>
      <c r="D15" s="17">
        <v>88</v>
      </c>
      <c r="E15" s="18">
        <v>88</v>
      </c>
      <c r="F15" s="18">
        <v>195</v>
      </c>
      <c r="G15" s="19">
        <v>138</v>
      </c>
      <c r="H15" s="18">
        <v>108</v>
      </c>
      <c r="I15" s="18">
        <v>128</v>
      </c>
      <c r="J15" s="18">
        <v>71.6</v>
      </c>
      <c r="K15" s="23">
        <v>128</v>
      </c>
      <c r="L15" s="18">
        <f t="shared" si="0"/>
        <v>1062.6</v>
      </c>
      <c r="M15" s="73">
        <v>9</v>
      </c>
      <c r="N15" s="85">
        <f t="shared" si="1"/>
        <v>118.06666666666666</v>
      </c>
    </row>
    <row r="16" spans="1:14" ht="13.5">
      <c r="A16" s="15" t="s">
        <v>31</v>
      </c>
      <c r="B16" s="16" t="s">
        <v>32</v>
      </c>
      <c r="C16" s="17">
        <v>98</v>
      </c>
      <c r="D16" s="17">
        <v>158</v>
      </c>
      <c r="E16" s="18">
        <v>138</v>
      </c>
      <c r="F16" s="18">
        <v>176</v>
      </c>
      <c r="G16" s="19" t="s">
        <v>52</v>
      </c>
      <c r="H16" s="18">
        <v>208</v>
      </c>
      <c r="I16" s="18">
        <v>178</v>
      </c>
      <c r="J16" s="19">
        <v>198</v>
      </c>
      <c r="K16" s="23">
        <v>158</v>
      </c>
      <c r="L16" s="18">
        <f t="shared" si="0"/>
        <v>1312</v>
      </c>
      <c r="M16" s="73">
        <v>9</v>
      </c>
      <c r="N16" s="85">
        <v>146</v>
      </c>
    </row>
    <row r="17" spans="1:14" ht="13.5">
      <c r="A17" s="15" t="s">
        <v>33</v>
      </c>
      <c r="B17" s="16" t="s">
        <v>34</v>
      </c>
      <c r="C17" s="17">
        <v>98</v>
      </c>
      <c r="D17" s="17">
        <v>30</v>
      </c>
      <c r="E17" s="18">
        <v>58</v>
      </c>
      <c r="F17" s="18">
        <v>126</v>
      </c>
      <c r="G17" s="18">
        <v>88</v>
      </c>
      <c r="H17" s="18">
        <v>178</v>
      </c>
      <c r="I17" s="18">
        <v>170</v>
      </c>
      <c r="J17" s="18">
        <v>145</v>
      </c>
      <c r="K17" s="23">
        <v>98</v>
      </c>
      <c r="L17" s="18">
        <f t="shared" si="0"/>
        <v>991</v>
      </c>
      <c r="M17" s="73">
        <v>9</v>
      </c>
      <c r="N17" s="85">
        <f t="shared" si="1"/>
        <v>110.11111111111111</v>
      </c>
    </row>
    <row r="18" spans="1:14" ht="13.5">
      <c r="A18" s="4" t="s">
        <v>1</v>
      </c>
      <c r="B18" s="5"/>
      <c r="C18" s="74">
        <v>41243</v>
      </c>
      <c r="D18" s="75"/>
      <c r="E18" s="75"/>
      <c r="F18" s="75"/>
      <c r="G18" s="75"/>
      <c r="H18" s="74">
        <v>41241</v>
      </c>
      <c r="I18" s="74"/>
      <c r="J18" s="76">
        <v>41239</v>
      </c>
      <c r="K18" s="76">
        <v>41238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8" t="s">
        <v>46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157</v>
      </c>
      <c r="D20" s="17">
        <v>159</v>
      </c>
      <c r="E20" s="18">
        <v>157</v>
      </c>
      <c r="F20" s="18">
        <v>159</v>
      </c>
      <c r="G20" s="18">
        <v>159</v>
      </c>
      <c r="H20" s="18">
        <v>159</v>
      </c>
      <c r="I20" s="18">
        <v>159</v>
      </c>
      <c r="J20" s="19" t="s">
        <v>13</v>
      </c>
      <c r="K20" s="23">
        <v>159</v>
      </c>
      <c r="L20" s="18">
        <f t="shared" si="0"/>
        <v>1268</v>
      </c>
      <c r="M20" s="73">
        <v>8</v>
      </c>
      <c r="N20" s="85">
        <f t="shared" si="1"/>
        <v>158.5</v>
      </c>
    </row>
    <row r="21" spans="1:14" ht="13.5">
      <c r="A21" s="15" t="s">
        <v>37</v>
      </c>
      <c r="B21" s="7" t="s">
        <v>36</v>
      </c>
      <c r="C21" s="17">
        <v>98</v>
      </c>
      <c r="D21" s="17">
        <v>102</v>
      </c>
      <c r="E21" s="18">
        <v>100</v>
      </c>
      <c r="F21" s="25">
        <v>102</v>
      </c>
      <c r="G21" s="18">
        <v>101</v>
      </c>
      <c r="H21" s="18">
        <v>101</v>
      </c>
      <c r="I21" s="18">
        <v>101</v>
      </c>
      <c r="J21" s="19" t="s">
        <v>13</v>
      </c>
      <c r="K21" s="23">
        <v>103</v>
      </c>
      <c r="L21" s="18">
        <f t="shared" si="0"/>
        <v>808</v>
      </c>
      <c r="M21" s="73">
        <v>8</v>
      </c>
      <c r="N21" s="85">
        <f t="shared" si="1"/>
        <v>101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1"/>
    </row>
    <row r="23" spans="3:14" ht="13.5">
      <c r="C23" s="82"/>
      <c r="D23" s="82"/>
      <c r="E23" s="82"/>
      <c r="F23" s="21"/>
      <c r="G23" s="21"/>
      <c r="H23" s="82"/>
      <c r="I23" s="82"/>
      <c r="J23" s="82"/>
      <c r="K23" s="21"/>
      <c r="L23" s="21"/>
      <c r="M23" s="21"/>
      <c r="N23" s="21"/>
    </row>
    <row r="24" spans="1:14" ht="13.5">
      <c r="A24" s="26"/>
      <c r="C24" s="21"/>
      <c r="D24" s="21"/>
      <c r="E24" s="21"/>
      <c r="F24" s="21"/>
      <c r="G24" s="21"/>
      <c r="H24" s="21"/>
      <c r="I24" s="21"/>
      <c r="J24" s="30"/>
      <c r="K24" s="21"/>
      <c r="L24" s="21"/>
      <c r="M24" s="21"/>
      <c r="N24" s="21"/>
    </row>
    <row r="25" spans="3:14" ht="13.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83"/>
      <c r="N25" s="83"/>
    </row>
    <row r="26" ht="13.5">
      <c r="M26" s="39"/>
    </row>
    <row r="27" spans="3:5" ht="13.5">
      <c r="C27" s="34"/>
      <c r="D27" s="34"/>
      <c r="E27" s="34"/>
    </row>
  </sheetData>
  <sheetProtection/>
  <mergeCells count="12">
    <mergeCell ref="H19:I19"/>
    <mergeCell ref="L2:L3"/>
    <mergeCell ref="M2:M3"/>
    <mergeCell ref="N2:N3"/>
    <mergeCell ref="B1:E1"/>
    <mergeCell ref="C2:G2"/>
    <mergeCell ref="H2:I2"/>
    <mergeCell ref="C18:G18"/>
    <mergeCell ref="H18:I18"/>
    <mergeCell ref="L18:L19"/>
    <mergeCell ref="M18:M19"/>
    <mergeCell ref="N18:N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8" ht="14.25">
      <c r="B1" s="64" t="s">
        <v>0</v>
      </c>
      <c r="C1" s="64"/>
      <c r="D1" s="64"/>
      <c r="E1" s="64"/>
      <c r="G1" s="1" t="s">
        <v>53</v>
      </c>
      <c r="H1" s="1"/>
    </row>
    <row r="2" spans="1:14" ht="13.5">
      <c r="A2" s="4" t="s">
        <v>1</v>
      </c>
      <c r="B2" s="5"/>
      <c r="C2" s="74">
        <v>41360</v>
      </c>
      <c r="D2" s="75"/>
      <c r="E2" s="75"/>
      <c r="F2" s="75"/>
      <c r="G2" s="75"/>
      <c r="H2" s="74">
        <v>41363</v>
      </c>
      <c r="I2" s="74"/>
      <c r="J2" s="76">
        <v>41358</v>
      </c>
      <c r="K2" s="76"/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27" t="s">
        <v>42</v>
      </c>
      <c r="C4" s="25">
        <v>1380</v>
      </c>
      <c r="D4" s="84" t="s">
        <v>54</v>
      </c>
      <c r="E4" s="25">
        <v>1280</v>
      </c>
      <c r="F4" s="13" t="s">
        <v>40</v>
      </c>
      <c r="G4" s="13">
        <v>1470</v>
      </c>
      <c r="H4" s="25">
        <v>1180</v>
      </c>
      <c r="I4" s="25">
        <v>1080</v>
      </c>
      <c r="J4" s="29">
        <v>899</v>
      </c>
      <c r="K4" s="29">
        <v>1000</v>
      </c>
      <c r="L4" s="18">
        <f>SUM(C4:K4)</f>
        <v>8289</v>
      </c>
      <c r="M4" s="71">
        <v>7</v>
      </c>
      <c r="N4" s="85">
        <f>AVERAGE(C4:K4)</f>
        <v>1184.142857142857</v>
      </c>
    </row>
    <row r="5" spans="1:14" ht="13.5">
      <c r="A5" s="11" t="s">
        <v>11</v>
      </c>
      <c r="B5" s="12" t="s">
        <v>12</v>
      </c>
      <c r="C5" s="13" t="s">
        <v>13</v>
      </c>
      <c r="D5" s="84"/>
      <c r="E5" s="13" t="s">
        <v>43</v>
      </c>
      <c r="F5" s="13" t="s">
        <v>40</v>
      </c>
      <c r="G5" s="13" t="s">
        <v>40</v>
      </c>
      <c r="H5" s="13">
        <v>398</v>
      </c>
      <c r="I5" s="14">
        <v>265</v>
      </c>
      <c r="J5" s="29" t="s">
        <v>13</v>
      </c>
      <c r="K5" s="29" t="s">
        <v>13</v>
      </c>
      <c r="L5" s="18">
        <f aca="true" t="shared" si="0" ref="L5:L21">SUM(C5:K5)</f>
        <v>663</v>
      </c>
      <c r="M5" s="72">
        <v>2</v>
      </c>
      <c r="N5" s="85">
        <f aca="true" t="shared" si="1" ref="N5:N21">AVERAGE(C5:K5)</f>
        <v>331.5</v>
      </c>
    </row>
    <row r="6" spans="1:14" ht="13.5">
      <c r="A6" s="15" t="s">
        <v>14</v>
      </c>
      <c r="B6" s="16" t="s">
        <v>15</v>
      </c>
      <c r="C6" s="17">
        <v>40</v>
      </c>
      <c r="D6" s="84" t="s">
        <v>55</v>
      </c>
      <c r="E6" s="18">
        <v>75</v>
      </c>
      <c r="F6" s="18">
        <v>65</v>
      </c>
      <c r="G6" s="18">
        <v>86</v>
      </c>
      <c r="H6" s="18">
        <v>38</v>
      </c>
      <c r="I6" s="14">
        <v>47</v>
      </c>
      <c r="J6" s="29">
        <v>84</v>
      </c>
      <c r="K6" s="23">
        <v>78</v>
      </c>
      <c r="L6" s="18">
        <f t="shared" si="0"/>
        <v>513</v>
      </c>
      <c r="M6" s="73">
        <v>8</v>
      </c>
      <c r="N6" s="85">
        <f t="shared" si="1"/>
        <v>64.125</v>
      </c>
    </row>
    <row r="7" spans="1:14" ht="13.5">
      <c r="A7" s="15" t="s">
        <v>16</v>
      </c>
      <c r="B7" s="16" t="s">
        <v>15</v>
      </c>
      <c r="C7" s="17">
        <v>19</v>
      </c>
      <c r="D7" s="81"/>
      <c r="E7" s="18">
        <v>12</v>
      </c>
      <c r="F7" s="19">
        <v>18</v>
      </c>
      <c r="G7" s="19">
        <v>15</v>
      </c>
      <c r="H7" s="18">
        <v>10</v>
      </c>
      <c r="I7" s="18">
        <v>22</v>
      </c>
      <c r="J7" s="29">
        <v>9</v>
      </c>
      <c r="K7" s="23">
        <v>20</v>
      </c>
      <c r="L7" s="18">
        <f t="shared" si="0"/>
        <v>125</v>
      </c>
      <c r="M7" s="73">
        <v>8</v>
      </c>
      <c r="N7" s="85">
        <f t="shared" si="1"/>
        <v>15.625</v>
      </c>
    </row>
    <row r="8" spans="1:14" ht="13.5">
      <c r="A8" s="15" t="s">
        <v>17</v>
      </c>
      <c r="B8" s="16" t="s">
        <v>15</v>
      </c>
      <c r="C8" s="17">
        <v>18</v>
      </c>
      <c r="D8" s="81" t="s">
        <v>56</v>
      </c>
      <c r="E8" s="19">
        <v>12</v>
      </c>
      <c r="F8" s="18">
        <v>19</v>
      </c>
      <c r="G8" s="18">
        <v>15</v>
      </c>
      <c r="H8" s="18">
        <v>11</v>
      </c>
      <c r="I8" s="18">
        <v>16</v>
      </c>
      <c r="J8" s="18">
        <v>10</v>
      </c>
      <c r="K8" s="23">
        <v>20</v>
      </c>
      <c r="L8" s="18">
        <f t="shared" si="0"/>
        <v>121</v>
      </c>
      <c r="M8" s="73">
        <v>8</v>
      </c>
      <c r="N8" s="85">
        <f t="shared" si="1"/>
        <v>15.125</v>
      </c>
    </row>
    <row r="9" spans="1:14" ht="13.5">
      <c r="A9" s="15" t="s">
        <v>18</v>
      </c>
      <c r="B9" s="16" t="s">
        <v>19</v>
      </c>
      <c r="C9" s="17">
        <v>16</v>
      </c>
      <c r="D9" s="81"/>
      <c r="E9" s="18">
        <v>28</v>
      </c>
      <c r="F9" s="18">
        <v>20</v>
      </c>
      <c r="G9" s="18">
        <v>34</v>
      </c>
      <c r="H9" s="18">
        <v>31</v>
      </c>
      <c r="I9" s="18">
        <v>34</v>
      </c>
      <c r="J9" s="18">
        <v>27</v>
      </c>
      <c r="K9" s="23">
        <v>31</v>
      </c>
      <c r="L9" s="18">
        <f t="shared" si="0"/>
        <v>221</v>
      </c>
      <c r="M9" s="73">
        <v>8</v>
      </c>
      <c r="N9" s="85">
        <f t="shared" si="1"/>
        <v>27.625</v>
      </c>
    </row>
    <row r="10" spans="1:14" ht="13.5">
      <c r="A10" s="15" t="s">
        <v>20</v>
      </c>
      <c r="B10" s="16" t="s">
        <v>21</v>
      </c>
      <c r="C10" s="17">
        <v>29</v>
      </c>
      <c r="D10" s="84" t="s">
        <v>57</v>
      </c>
      <c r="E10" s="18">
        <v>26</v>
      </c>
      <c r="F10" s="19">
        <v>10</v>
      </c>
      <c r="G10" s="18">
        <v>29</v>
      </c>
      <c r="H10" s="18">
        <v>31</v>
      </c>
      <c r="I10" s="18">
        <v>32</v>
      </c>
      <c r="J10" s="18">
        <v>28</v>
      </c>
      <c r="K10" s="23">
        <v>39</v>
      </c>
      <c r="L10" s="18">
        <f t="shared" si="0"/>
        <v>224</v>
      </c>
      <c r="M10" s="73">
        <v>8</v>
      </c>
      <c r="N10" s="85">
        <f t="shared" si="1"/>
        <v>28</v>
      </c>
    </row>
    <row r="11" spans="1:14" ht="13.5">
      <c r="A11" s="15" t="s">
        <v>22</v>
      </c>
      <c r="B11" s="16" t="s">
        <v>12</v>
      </c>
      <c r="C11" s="17">
        <v>11</v>
      </c>
      <c r="D11" s="81"/>
      <c r="E11" s="18">
        <v>22</v>
      </c>
      <c r="F11" s="19">
        <v>25</v>
      </c>
      <c r="G11" s="20">
        <v>24</v>
      </c>
      <c r="H11" s="18">
        <v>19</v>
      </c>
      <c r="I11" s="18">
        <v>28</v>
      </c>
      <c r="J11" s="18">
        <v>20</v>
      </c>
      <c r="K11" s="23">
        <v>35</v>
      </c>
      <c r="L11" s="18">
        <f t="shared" si="0"/>
        <v>184</v>
      </c>
      <c r="M11" s="73">
        <v>8</v>
      </c>
      <c r="N11" s="85">
        <f t="shared" si="1"/>
        <v>23</v>
      </c>
    </row>
    <row r="12" spans="1:14" ht="13.5">
      <c r="A12" s="15" t="s">
        <v>23</v>
      </c>
      <c r="B12" s="16" t="s">
        <v>24</v>
      </c>
      <c r="C12" s="17">
        <v>36</v>
      </c>
      <c r="D12" s="81" t="s">
        <v>58</v>
      </c>
      <c r="E12" s="18">
        <v>28</v>
      </c>
      <c r="F12" s="18">
        <v>36</v>
      </c>
      <c r="G12" s="18">
        <v>50</v>
      </c>
      <c r="H12" s="18">
        <v>21</v>
      </c>
      <c r="I12" s="18">
        <v>24</v>
      </c>
      <c r="J12" s="19">
        <v>50</v>
      </c>
      <c r="K12" s="28">
        <v>44</v>
      </c>
      <c r="L12" s="18">
        <f t="shared" si="0"/>
        <v>289</v>
      </c>
      <c r="M12" s="73">
        <v>8</v>
      </c>
      <c r="N12" s="85">
        <f t="shared" si="1"/>
        <v>36.125</v>
      </c>
    </row>
    <row r="13" spans="1:14" ht="13.5">
      <c r="A13" s="15" t="s">
        <v>25</v>
      </c>
      <c r="B13" s="16" t="s">
        <v>26</v>
      </c>
      <c r="C13" s="17">
        <v>138</v>
      </c>
      <c r="D13" s="86"/>
      <c r="E13" s="18">
        <v>280</v>
      </c>
      <c r="F13" s="18">
        <v>210</v>
      </c>
      <c r="G13" s="13" t="s">
        <v>40</v>
      </c>
      <c r="H13" s="18">
        <v>228</v>
      </c>
      <c r="I13" s="18">
        <v>198</v>
      </c>
      <c r="J13" s="24">
        <v>120</v>
      </c>
      <c r="K13" s="28" t="s">
        <v>13</v>
      </c>
      <c r="L13" s="18">
        <f t="shared" si="0"/>
        <v>1174</v>
      </c>
      <c r="M13" s="73">
        <v>6</v>
      </c>
      <c r="N13" s="85">
        <f t="shared" si="1"/>
        <v>195.66666666666666</v>
      </c>
    </row>
    <row r="14" spans="1:14" ht="13.5">
      <c r="A14" s="15" t="s">
        <v>27</v>
      </c>
      <c r="B14" s="16" t="s">
        <v>28</v>
      </c>
      <c r="C14" s="17">
        <v>628</v>
      </c>
      <c r="D14" s="84" t="s">
        <v>59</v>
      </c>
      <c r="E14" s="13">
        <v>480</v>
      </c>
      <c r="F14" s="18">
        <v>418</v>
      </c>
      <c r="G14" s="13" t="s">
        <v>40</v>
      </c>
      <c r="H14" s="18">
        <v>398</v>
      </c>
      <c r="I14" s="18">
        <v>598</v>
      </c>
      <c r="J14" s="24" t="s">
        <v>13</v>
      </c>
      <c r="K14" s="28" t="s">
        <v>13</v>
      </c>
      <c r="L14" s="18">
        <f t="shared" si="0"/>
        <v>2522</v>
      </c>
      <c r="M14" s="73">
        <v>5</v>
      </c>
      <c r="N14" s="85">
        <f t="shared" si="1"/>
        <v>504.4</v>
      </c>
    </row>
    <row r="15" spans="1:14" ht="13.5">
      <c r="A15" s="15" t="s">
        <v>29</v>
      </c>
      <c r="B15" s="16" t="s">
        <v>30</v>
      </c>
      <c r="C15" s="17">
        <v>88</v>
      </c>
      <c r="D15" s="81"/>
      <c r="E15" s="18">
        <v>88</v>
      </c>
      <c r="F15" s="18">
        <v>138</v>
      </c>
      <c r="G15" s="19">
        <v>138</v>
      </c>
      <c r="H15" s="18">
        <v>89</v>
      </c>
      <c r="I15" s="18">
        <v>118</v>
      </c>
      <c r="J15" s="18">
        <v>71</v>
      </c>
      <c r="K15" s="23">
        <v>128</v>
      </c>
      <c r="L15" s="18">
        <f t="shared" si="0"/>
        <v>858</v>
      </c>
      <c r="M15" s="73">
        <v>8</v>
      </c>
      <c r="N15" s="85">
        <f t="shared" si="1"/>
        <v>107.25</v>
      </c>
    </row>
    <row r="16" spans="1:14" ht="13.5">
      <c r="A16" s="15" t="s">
        <v>31</v>
      </c>
      <c r="B16" s="16" t="s">
        <v>32</v>
      </c>
      <c r="C16" s="17">
        <v>108</v>
      </c>
      <c r="D16" s="81" t="s">
        <v>60</v>
      </c>
      <c r="E16" s="18">
        <v>138</v>
      </c>
      <c r="F16" s="18">
        <v>164</v>
      </c>
      <c r="G16" s="19" t="s">
        <v>52</v>
      </c>
      <c r="H16" s="18">
        <v>188</v>
      </c>
      <c r="I16" s="18">
        <v>165</v>
      </c>
      <c r="J16" s="19">
        <v>198</v>
      </c>
      <c r="K16" s="23">
        <v>168</v>
      </c>
      <c r="L16" s="18">
        <f t="shared" si="0"/>
        <v>1129</v>
      </c>
      <c r="M16" s="73">
        <v>8</v>
      </c>
      <c r="N16" s="85">
        <v>141</v>
      </c>
    </row>
    <row r="17" spans="1:14" ht="13.5">
      <c r="A17" s="15" t="s">
        <v>33</v>
      </c>
      <c r="B17" s="16" t="s">
        <v>34</v>
      </c>
      <c r="C17" s="17">
        <v>98</v>
      </c>
      <c r="D17" s="81"/>
      <c r="E17" s="18">
        <v>58</v>
      </c>
      <c r="F17" s="18">
        <v>126</v>
      </c>
      <c r="G17" s="18">
        <v>88</v>
      </c>
      <c r="H17" s="18">
        <v>178</v>
      </c>
      <c r="I17" s="18">
        <v>170</v>
      </c>
      <c r="J17" s="18">
        <v>145</v>
      </c>
      <c r="K17" s="23">
        <v>98</v>
      </c>
      <c r="L17" s="18">
        <f t="shared" si="0"/>
        <v>961</v>
      </c>
      <c r="M17" s="73">
        <v>8</v>
      </c>
      <c r="N17" s="85">
        <f t="shared" si="1"/>
        <v>120.125</v>
      </c>
    </row>
    <row r="18" spans="1:14" ht="13.5">
      <c r="A18" s="4" t="s">
        <v>1</v>
      </c>
      <c r="B18" s="5"/>
      <c r="C18" s="74">
        <v>41243</v>
      </c>
      <c r="D18" s="75"/>
      <c r="E18" s="75"/>
      <c r="F18" s="75"/>
      <c r="G18" s="75"/>
      <c r="H18" s="74">
        <v>41241</v>
      </c>
      <c r="I18" s="74"/>
      <c r="J18" s="76">
        <v>41239</v>
      </c>
      <c r="K18" s="76">
        <v>41238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8" t="s">
        <v>46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156</v>
      </c>
      <c r="D20" s="81"/>
      <c r="E20" s="18">
        <v>157</v>
      </c>
      <c r="F20" s="18">
        <v>156</v>
      </c>
      <c r="G20" s="18">
        <v>157</v>
      </c>
      <c r="H20" s="18">
        <v>157</v>
      </c>
      <c r="I20" s="18">
        <v>157</v>
      </c>
      <c r="J20" s="19" t="s">
        <v>13</v>
      </c>
      <c r="K20" s="23">
        <v>157</v>
      </c>
      <c r="L20" s="18">
        <f t="shared" si="0"/>
        <v>1097</v>
      </c>
      <c r="M20" s="73">
        <v>7</v>
      </c>
      <c r="N20" s="85">
        <f t="shared" si="1"/>
        <v>156.71428571428572</v>
      </c>
    </row>
    <row r="21" spans="1:14" ht="13.5">
      <c r="A21" s="15" t="s">
        <v>37</v>
      </c>
      <c r="B21" s="7" t="s">
        <v>36</v>
      </c>
      <c r="C21" s="17">
        <v>97</v>
      </c>
      <c r="D21" s="81"/>
      <c r="E21" s="18">
        <v>100</v>
      </c>
      <c r="F21" s="25">
        <v>99</v>
      </c>
      <c r="G21" s="18">
        <v>99</v>
      </c>
      <c r="H21" s="18">
        <v>98</v>
      </c>
      <c r="I21" s="18">
        <v>98</v>
      </c>
      <c r="J21" s="19" t="s">
        <v>13</v>
      </c>
      <c r="K21" s="23">
        <v>100</v>
      </c>
      <c r="L21" s="18">
        <f t="shared" si="0"/>
        <v>691</v>
      </c>
      <c r="M21" s="73">
        <v>7</v>
      </c>
      <c r="N21" s="85">
        <f t="shared" si="1"/>
        <v>98.71428571428571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1"/>
    </row>
    <row r="23" spans="3:14" ht="13.5">
      <c r="C23" s="82"/>
      <c r="D23" s="82"/>
      <c r="E23" s="82"/>
      <c r="F23" s="21"/>
      <c r="G23" s="21"/>
      <c r="H23" s="82"/>
      <c r="I23" s="82"/>
      <c r="J23" s="82"/>
      <c r="K23" s="21"/>
      <c r="L23" s="21"/>
      <c r="M23" s="21"/>
      <c r="N23" s="21"/>
    </row>
    <row r="24" spans="1:10" ht="13.5">
      <c r="A24" s="26"/>
      <c r="J24" s="30"/>
    </row>
    <row r="25" spans="13:14" ht="13.5">
      <c r="M25" s="31"/>
      <c r="N25" s="31"/>
    </row>
    <row r="26" ht="13.5">
      <c r="M26" s="39"/>
    </row>
  </sheetData>
  <sheetProtection/>
  <mergeCells count="12">
    <mergeCell ref="H19:I19"/>
    <mergeCell ref="L2:L3"/>
    <mergeCell ref="M2:M3"/>
    <mergeCell ref="N2:N3"/>
    <mergeCell ref="B1:E1"/>
    <mergeCell ref="C2:G2"/>
    <mergeCell ref="H2:I2"/>
    <mergeCell ref="C18:G18"/>
    <mergeCell ref="H18:I18"/>
    <mergeCell ref="L18:L19"/>
    <mergeCell ref="M18:M19"/>
    <mergeCell ref="N18:N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6" ht="17.25">
      <c r="B1" s="70" t="s">
        <v>62</v>
      </c>
      <c r="F1" t="s">
        <v>64</v>
      </c>
    </row>
    <row r="2" spans="1:14" ht="13.5">
      <c r="A2" s="4" t="s">
        <v>1</v>
      </c>
      <c r="B2" s="5"/>
      <c r="C2" s="65"/>
      <c r="D2" s="65"/>
      <c r="E2" s="65"/>
      <c r="F2" s="65"/>
      <c r="G2" s="65"/>
      <c r="H2" s="66">
        <v>41059</v>
      </c>
      <c r="I2" s="66"/>
      <c r="J2" s="22">
        <v>41025</v>
      </c>
      <c r="K2" s="22">
        <v>41025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10" t="s">
        <v>10</v>
      </c>
      <c r="C4" s="17" t="s">
        <v>39</v>
      </c>
      <c r="D4" s="17" t="s">
        <v>39</v>
      </c>
      <c r="E4" s="17" t="s">
        <v>39</v>
      </c>
      <c r="F4" s="17" t="s">
        <v>39</v>
      </c>
      <c r="G4" s="17" t="s">
        <v>39</v>
      </c>
      <c r="H4" s="17">
        <v>1180</v>
      </c>
      <c r="I4" s="17">
        <v>898</v>
      </c>
      <c r="J4" s="19" t="s">
        <v>38</v>
      </c>
      <c r="K4" s="19" t="s">
        <v>38</v>
      </c>
      <c r="L4" s="18">
        <f aca="true" t="shared" si="0" ref="L4:L21">SUM(C4:K4)</f>
        <v>2078</v>
      </c>
      <c r="M4" s="19">
        <v>2</v>
      </c>
      <c r="N4" s="19">
        <f>L4/M4</f>
        <v>1039</v>
      </c>
    </row>
    <row r="5" spans="1:14" ht="13.5">
      <c r="A5" s="11" t="s">
        <v>11</v>
      </c>
      <c r="B5" s="12" t="s">
        <v>12</v>
      </c>
      <c r="C5" s="19" t="s">
        <v>13</v>
      </c>
      <c r="D5" s="19" t="s">
        <v>13</v>
      </c>
      <c r="E5" s="19" t="s">
        <v>13</v>
      </c>
      <c r="F5" s="19" t="s">
        <v>13</v>
      </c>
      <c r="G5" s="19" t="s">
        <v>13</v>
      </c>
      <c r="H5" s="19">
        <v>398</v>
      </c>
      <c r="I5" s="18">
        <v>292</v>
      </c>
      <c r="J5" s="19" t="s">
        <v>13</v>
      </c>
      <c r="K5" s="19" t="s">
        <v>13</v>
      </c>
      <c r="L5" s="18">
        <f t="shared" si="0"/>
        <v>690</v>
      </c>
      <c r="M5" s="18">
        <v>2</v>
      </c>
      <c r="N5" s="19">
        <v>345</v>
      </c>
    </row>
    <row r="6" spans="1:14" ht="13.5">
      <c r="A6" s="15" t="s">
        <v>14</v>
      </c>
      <c r="B6" s="16" t="s">
        <v>15</v>
      </c>
      <c r="C6" s="17">
        <v>80</v>
      </c>
      <c r="D6" s="17">
        <v>80</v>
      </c>
      <c r="E6" s="18">
        <v>85</v>
      </c>
      <c r="F6" s="18">
        <v>95</v>
      </c>
      <c r="G6" s="18">
        <v>100</v>
      </c>
      <c r="H6" s="18">
        <v>98</v>
      </c>
      <c r="I6" s="18">
        <v>102</v>
      </c>
      <c r="J6" s="18">
        <v>74</v>
      </c>
      <c r="K6" s="18">
        <v>79</v>
      </c>
      <c r="L6" s="18">
        <f t="shared" si="0"/>
        <v>793</v>
      </c>
      <c r="M6" s="18">
        <v>9</v>
      </c>
      <c r="N6" s="19">
        <v>88</v>
      </c>
    </row>
    <row r="7" spans="1:14" ht="13.5">
      <c r="A7" s="15" t="s">
        <v>16</v>
      </c>
      <c r="B7" s="16" t="s">
        <v>15</v>
      </c>
      <c r="C7" s="17">
        <v>20</v>
      </c>
      <c r="D7" s="19">
        <v>19</v>
      </c>
      <c r="E7" s="18">
        <v>22</v>
      </c>
      <c r="F7" s="19">
        <v>20</v>
      </c>
      <c r="G7" s="19">
        <v>20</v>
      </c>
      <c r="H7" s="18">
        <v>12</v>
      </c>
      <c r="I7" s="18">
        <v>16</v>
      </c>
      <c r="J7" s="18">
        <v>6</v>
      </c>
      <c r="K7" s="18">
        <v>20</v>
      </c>
      <c r="L7" s="18">
        <f t="shared" si="0"/>
        <v>155</v>
      </c>
      <c r="M7" s="18">
        <v>9</v>
      </c>
      <c r="N7" s="19">
        <v>17</v>
      </c>
    </row>
    <row r="8" spans="1:14" ht="13.5">
      <c r="A8" s="15" t="s">
        <v>17</v>
      </c>
      <c r="B8" s="16" t="s">
        <v>15</v>
      </c>
      <c r="C8" s="17">
        <v>25</v>
      </c>
      <c r="D8" s="19">
        <v>14</v>
      </c>
      <c r="E8" s="19">
        <v>20</v>
      </c>
      <c r="F8" s="18">
        <v>20</v>
      </c>
      <c r="G8" s="18">
        <v>26</v>
      </c>
      <c r="H8" s="18">
        <v>24</v>
      </c>
      <c r="I8" s="18">
        <v>20</v>
      </c>
      <c r="J8" s="18">
        <v>10</v>
      </c>
      <c r="K8" s="18">
        <v>20</v>
      </c>
      <c r="L8" s="18">
        <f t="shared" si="0"/>
        <v>179</v>
      </c>
      <c r="M8" s="18">
        <v>9</v>
      </c>
      <c r="N8" s="19">
        <v>20</v>
      </c>
    </row>
    <row r="9" spans="1:14" ht="13.5">
      <c r="A9" s="15" t="s">
        <v>18</v>
      </c>
      <c r="B9" s="16" t="s">
        <v>19</v>
      </c>
      <c r="C9" s="17">
        <v>40</v>
      </c>
      <c r="D9" s="17">
        <v>19</v>
      </c>
      <c r="E9" s="18">
        <v>28</v>
      </c>
      <c r="F9" s="18">
        <v>30</v>
      </c>
      <c r="G9" s="18">
        <v>37</v>
      </c>
      <c r="H9" s="18">
        <v>27</v>
      </c>
      <c r="I9" s="18">
        <v>31</v>
      </c>
      <c r="J9" s="18">
        <v>23</v>
      </c>
      <c r="K9" s="18">
        <v>53</v>
      </c>
      <c r="L9" s="18">
        <f t="shared" si="0"/>
        <v>288</v>
      </c>
      <c r="M9" s="18">
        <v>9</v>
      </c>
      <c r="N9" s="19">
        <v>32</v>
      </c>
    </row>
    <row r="10" spans="1:14" ht="13.5">
      <c r="A10" s="15" t="s">
        <v>20</v>
      </c>
      <c r="B10" s="16" t="s">
        <v>21</v>
      </c>
      <c r="C10" s="17">
        <v>40</v>
      </c>
      <c r="D10" s="17">
        <v>19</v>
      </c>
      <c r="E10" s="18">
        <v>40</v>
      </c>
      <c r="F10" s="19">
        <v>35</v>
      </c>
      <c r="G10" s="18">
        <v>46</v>
      </c>
      <c r="H10" s="18">
        <v>29</v>
      </c>
      <c r="I10" s="18">
        <v>59</v>
      </c>
      <c r="J10" s="18">
        <v>45</v>
      </c>
      <c r="K10" s="18">
        <v>35</v>
      </c>
      <c r="L10" s="18">
        <f t="shared" si="0"/>
        <v>348</v>
      </c>
      <c r="M10" s="18">
        <v>9</v>
      </c>
      <c r="N10" s="19">
        <v>39</v>
      </c>
    </row>
    <row r="11" spans="1:14" ht="13.5">
      <c r="A11" s="15" t="s">
        <v>22</v>
      </c>
      <c r="B11" s="16" t="s">
        <v>12</v>
      </c>
      <c r="C11" s="17">
        <v>28</v>
      </c>
      <c r="D11" s="17">
        <v>16</v>
      </c>
      <c r="E11" s="18">
        <v>16</v>
      </c>
      <c r="F11" s="19">
        <v>20</v>
      </c>
      <c r="G11" s="18">
        <v>41</v>
      </c>
      <c r="H11" s="18">
        <v>24</v>
      </c>
      <c r="I11" s="18">
        <v>11</v>
      </c>
      <c r="J11" s="18">
        <v>24</v>
      </c>
      <c r="K11" s="18">
        <v>20</v>
      </c>
      <c r="L11" s="18">
        <f t="shared" si="0"/>
        <v>200</v>
      </c>
      <c r="M11" s="18">
        <v>9</v>
      </c>
      <c r="N11" s="19">
        <v>22</v>
      </c>
    </row>
    <row r="12" spans="1:14" ht="13.5">
      <c r="A12" s="15" t="s">
        <v>23</v>
      </c>
      <c r="B12" s="16" t="s">
        <v>24</v>
      </c>
      <c r="C12" s="17">
        <v>66</v>
      </c>
      <c r="D12" s="17">
        <v>26</v>
      </c>
      <c r="E12" s="18">
        <v>70</v>
      </c>
      <c r="F12" s="18">
        <v>72</v>
      </c>
      <c r="G12" s="18">
        <v>34</v>
      </c>
      <c r="H12" s="18">
        <v>28</v>
      </c>
      <c r="I12" s="18">
        <v>48</v>
      </c>
      <c r="J12" s="18">
        <v>60</v>
      </c>
      <c r="K12" s="18">
        <v>53</v>
      </c>
      <c r="L12" s="18">
        <f t="shared" si="0"/>
        <v>457</v>
      </c>
      <c r="M12" s="18">
        <v>9</v>
      </c>
      <c r="N12" s="19">
        <v>51</v>
      </c>
    </row>
    <row r="13" spans="1:14" ht="13.5">
      <c r="A13" s="15" t="s">
        <v>25</v>
      </c>
      <c r="B13" s="16" t="s">
        <v>26</v>
      </c>
      <c r="C13" s="17">
        <v>198</v>
      </c>
      <c r="D13" s="17">
        <v>98</v>
      </c>
      <c r="E13" s="18">
        <v>198</v>
      </c>
      <c r="F13" s="18">
        <v>210</v>
      </c>
      <c r="G13" s="19" t="s">
        <v>13</v>
      </c>
      <c r="H13" s="18">
        <v>228</v>
      </c>
      <c r="I13" s="18">
        <v>199</v>
      </c>
      <c r="J13" s="18">
        <v>119</v>
      </c>
      <c r="K13" s="19" t="s">
        <v>13</v>
      </c>
      <c r="L13" s="18">
        <f t="shared" si="0"/>
        <v>1250</v>
      </c>
      <c r="M13" s="18">
        <v>7</v>
      </c>
      <c r="N13" s="19">
        <v>179</v>
      </c>
    </row>
    <row r="14" spans="1:14" ht="13.5">
      <c r="A14" s="15" t="s">
        <v>27</v>
      </c>
      <c r="B14" s="16" t="s">
        <v>28</v>
      </c>
      <c r="C14" s="17">
        <v>547</v>
      </c>
      <c r="D14" s="19" t="s">
        <v>13</v>
      </c>
      <c r="E14" s="19" t="s">
        <v>13</v>
      </c>
      <c r="F14" s="18">
        <v>418</v>
      </c>
      <c r="G14" s="19" t="s">
        <v>13</v>
      </c>
      <c r="H14" s="18">
        <v>398</v>
      </c>
      <c r="I14" s="18">
        <v>798</v>
      </c>
      <c r="J14" s="19" t="s">
        <v>13</v>
      </c>
      <c r="K14" s="19" t="s">
        <v>13</v>
      </c>
      <c r="L14" s="18">
        <f t="shared" si="0"/>
        <v>2161</v>
      </c>
      <c r="M14" s="18">
        <v>4</v>
      </c>
      <c r="N14" s="19">
        <v>540</v>
      </c>
    </row>
    <row r="15" spans="1:14" ht="13.5">
      <c r="A15" s="15" t="s">
        <v>29</v>
      </c>
      <c r="B15" s="16" t="s">
        <v>30</v>
      </c>
      <c r="C15" s="17">
        <v>98</v>
      </c>
      <c r="D15" s="17">
        <v>88</v>
      </c>
      <c r="E15" s="18">
        <v>105</v>
      </c>
      <c r="F15" s="18">
        <v>153</v>
      </c>
      <c r="G15" s="19">
        <v>138</v>
      </c>
      <c r="H15" s="18">
        <v>98</v>
      </c>
      <c r="I15" s="18">
        <v>128</v>
      </c>
      <c r="J15" s="18">
        <v>95</v>
      </c>
      <c r="K15" s="18">
        <v>128</v>
      </c>
      <c r="L15" s="18">
        <f t="shared" si="0"/>
        <v>1031</v>
      </c>
      <c r="M15" s="18">
        <v>9</v>
      </c>
      <c r="N15" s="19">
        <v>115</v>
      </c>
    </row>
    <row r="16" spans="1:14" ht="13.5">
      <c r="A16" s="15" t="s">
        <v>31</v>
      </c>
      <c r="B16" s="16" t="s">
        <v>32</v>
      </c>
      <c r="C16" s="17">
        <v>108</v>
      </c>
      <c r="D16" s="17">
        <v>138</v>
      </c>
      <c r="E16" s="18">
        <v>98</v>
      </c>
      <c r="F16" s="18">
        <v>128</v>
      </c>
      <c r="G16" s="19">
        <v>178</v>
      </c>
      <c r="H16" s="18">
        <v>178</v>
      </c>
      <c r="I16" s="18">
        <v>168</v>
      </c>
      <c r="J16" s="19">
        <v>185</v>
      </c>
      <c r="K16" s="18">
        <v>169</v>
      </c>
      <c r="L16" s="18">
        <f t="shared" si="0"/>
        <v>1350</v>
      </c>
      <c r="M16" s="18">
        <v>9</v>
      </c>
      <c r="N16" s="19">
        <v>150</v>
      </c>
    </row>
    <row r="17" spans="1:14" ht="13.5">
      <c r="A17" s="15" t="s">
        <v>33</v>
      </c>
      <c r="B17" s="16" t="s">
        <v>34</v>
      </c>
      <c r="C17" s="17">
        <v>118</v>
      </c>
      <c r="D17" s="17">
        <v>39</v>
      </c>
      <c r="E17" s="18">
        <v>58</v>
      </c>
      <c r="F17" s="18">
        <v>145</v>
      </c>
      <c r="G17" s="18">
        <v>88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1039</v>
      </c>
      <c r="M17" s="18">
        <v>9</v>
      </c>
      <c r="N17" s="19">
        <v>115</v>
      </c>
    </row>
    <row r="18" spans="1:14" ht="13.5">
      <c r="A18" s="4" t="s">
        <v>1</v>
      </c>
      <c r="B18" s="5"/>
      <c r="C18" s="75"/>
      <c r="D18" s="75"/>
      <c r="E18" s="75"/>
      <c r="F18" s="75"/>
      <c r="G18" s="75"/>
      <c r="H18" s="74">
        <v>41059</v>
      </c>
      <c r="I18" s="74"/>
      <c r="J18" s="76">
        <v>41025</v>
      </c>
      <c r="K18" s="76">
        <v>41025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77" t="s">
        <v>5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149</v>
      </c>
      <c r="D20" s="17">
        <v>144</v>
      </c>
      <c r="E20" s="18">
        <v>145</v>
      </c>
      <c r="F20" s="18">
        <v>96</v>
      </c>
      <c r="G20" s="18">
        <v>143</v>
      </c>
      <c r="H20" s="18">
        <v>145</v>
      </c>
      <c r="I20" s="18">
        <v>145</v>
      </c>
      <c r="J20" s="18">
        <v>150</v>
      </c>
      <c r="K20" s="18">
        <v>153</v>
      </c>
      <c r="L20" s="18">
        <f t="shared" si="0"/>
        <v>1270</v>
      </c>
      <c r="M20" s="18">
        <v>9</v>
      </c>
      <c r="N20" s="19">
        <v>141</v>
      </c>
    </row>
    <row r="21" spans="1:14" ht="13.5">
      <c r="A21" s="15" t="s">
        <v>37</v>
      </c>
      <c r="B21" s="7" t="s">
        <v>36</v>
      </c>
      <c r="C21" s="17">
        <v>95</v>
      </c>
      <c r="D21" s="17">
        <v>95</v>
      </c>
      <c r="E21" s="18">
        <v>96</v>
      </c>
      <c r="F21" s="17" t="s">
        <v>39</v>
      </c>
      <c r="G21" s="18">
        <v>93</v>
      </c>
      <c r="H21" s="18">
        <v>94</v>
      </c>
      <c r="I21" s="18">
        <v>94</v>
      </c>
      <c r="J21" s="18">
        <v>102</v>
      </c>
      <c r="K21" s="18">
        <v>98</v>
      </c>
      <c r="L21" s="18">
        <f t="shared" si="0"/>
        <v>767</v>
      </c>
      <c r="M21" s="18">
        <v>8</v>
      </c>
      <c r="N21" s="19">
        <v>96</v>
      </c>
    </row>
    <row r="22" spans="3:12" ht="13.5"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sheetProtection/>
  <mergeCells count="11">
    <mergeCell ref="H19:I19"/>
    <mergeCell ref="L2:L3"/>
    <mergeCell ref="M2:M3"/>
    <mergeCell ref="N2:N3"/>
    <mergeCell ref="L18:L19"/>
    <mergeCell ref="M18:M19"/>
    <mergeCell ref="N18:N19"/>
    <mergeCell ref="C2:G2"/>
    <mergeCell ref="H2:I2"/>
    <mergeCell ref="C18:G18"/>
    <mergeCell ref="H18:I1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7" ht="17.25">
      <c r="B1" s="70" t="s">
        <v>62</v>
      </c>
      <c r="G1" t="s">
        <v>65</v>
      </c>
    </row>
    <row r="2" spans="1:14" ht="13.5">
      <c r="A2" s="4" t="s">
        <v>1</v>
      </c>
      <c r="B2" s="5"/>
      <c r="C2" s="66">
        <v>41079</v>
      </c>
      <c r="D2" s="65"/>
      <c r="E2" s="65"/>
      <c r="F2" s="65"/>
      <c r="G2" s="65"/>
      <c r="H2" s="66"/>
      <c r="I2" s="66"/>
      <c r="J2" s="22" t="s">
        <v>41</v>
      </c>
      <c r="K2" s="22" t="s">
        <v>41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10" t="s">
        <v>10</v>
      </c>
      <c r="C4" s="17">
        <v>920</v>
      </c>
      <c r="D4" s="17">
        <v>920</v>
      </c>
      <c r="E4" s="17">
        <v>1150</v>
      </c>
      <c r="F4" s="17">
        <v>1024</v>
      </c>
      <c r="G4" s="17">
        <v>1050</v>
      </c>
      <c r="H4" s="17">
        <v>1180</v>
      </c>
      <c r="I4" s="17">
        <v>898</v>
      </c>
      <c r="J4" s="19">
        <v>850</v>
      </c>
      <c r="K4" s="19" t="s">
        <v>38</v>
      </c>
      <c r="L4" s="18">
        <f>SUM(C4:K4)</f>
        <v>7992</v>
      </c>
      <c r="M4" s="19">
        <v>8</v>
      </c>
      <c r="N4" s="19">
        <f>L4/M4</f>
        <v>999</v>
      </c>
    </row>
    <row r="5" spans="1:14" ht="13.5">
      <c r="A5" s="11" t="s">
        <v>11</v>
      </c>
      <c r="B5" s="12" t="s">
        <v>12</v>
      </c>
      <c r="C5" s="19">
        <v>298</v>
      </c>
      <c r="D5" s="19" t="s">
        <v>13</v>
      </c>
      <c r="E5" s="19">
        <v>538</v>
      </c>
      <c r="F5" s="19" t="s">
        <v>40</v>
      </c>
      <c r="G5" s="19" t="s">
        <v>13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1526</v>
      </c>
      <c r="M5" s="18">
        <v>4</v>
      </c>
      <c r="N5" s="19">
        <v>382</v>
      </c>
    </row>
    <row r="6" spans="1:14" ht="13.5">
      <c r="A6" s="15" t="s">
        <v>14</v>
      </c>
      <c r="B6" s="16" t="s">
        <v>15</v>
      </c>
      <c r="C6" s="17">
        <v>90</v>
      </c>
      <c r="D6" s="17">
        <v>80</v>
      </c>
      <c r="E6" s="18">
        <v>90</v>
      </c>
      <c r="F6" s="18">
        <v>77</v>
      </c>
      <c r="G6" s="18">
        <v>100</v>
      </c>
      <c r="H6" s="18">
        <v>86</v>
      </c>
      <c r="I6" s="18">
        <v>94</v>
      </c>
      <c r="J6" s="18">
        <v>55</v>
      </c>
      <c r="K6" s="18">
        <v>79</v>
      </c>
      <c r="L6" s="18">
        <f t="shared" si="0"/>
        <v>751</v>
      </c>
      <c r="M6" s="18">
        <v>9</v>
      </c>
      <c r="N6" s="19">
        <v>83</v>
      </c>
    </row>
    <row r="7" spans="1:14" ht="13.5">
      <c r="A7" s="15" t="s">
        <v>16</v>
      </c>
      <c r="B7" s="16" t="s">
        <v>15</v>
      </c>
      <c r="C7" s="17">
        <v>20</v>
      </c>
      <c r="D7" s="19">
        <v>13</v>
      </c>
      <c r="E7" s="18">
        <v>20</v>
      </c>
      <c r="F7" s="19">
        <v>18</v>
      </c>
      <c r="G7" s="19">
        <v>16</v>
      </c>
      <c r="H7" s="18">
        <v>12</v>
      </c>
      <c r="I7" s="18">
        <v>13</v>
      </c>
      <c r="J7" s="18">
        <v>10</v>
      </c>
      <c r="K7" s="18">
        <v>13</v>
      </c>
      <c r="L7" s="18">
        <f t="shared" si="0"/>
        <v>135</v>
      </c>
      <c r="M7" s="18">
        <v>9</v>
      </c>
      <c r="N7" s="19">
        <v>15</v>
      </c>
    </row>
    <row r="8" spans="1:14" ht="13.5">
      <c r="A8" s="15" t="s">
        <v>17</v>
      </c>
      <c r="B8" s="16" t="s">
        <v>15</v>
      </c>
      <c r="C8" s="17">
        <v>15</v>
      </c>
      <c r="D8" s="19">
        <v>15</v>
      </c>
      <c r="E8" s="19">
        <v>25</v>
      </c>
      <c r="F8" s="18">
        <v>11</v>
      </c>
      <c r="G8" s="18">
        <v>13</v>
      </c>
      <c r="H8" s="18">
        <v>6</v>
      </c>
      <c r="I8" s="18">
        <v>10</v>
      </c>
      <c r="J8" s="18">
        <v>10</v>
      </c>
      <c r="K8" s="18">
        <v>13</v>
      </c>
      <c r="L8" s="18">
        <f t="shared" si="0"/>
        <v>118</v>
      </c>
      <c r="M8" s="18">
        <v>9</v>
      </c>
      <c r="N8" s="19">
        <v>13</v>
      </c>
    </row>
    <row r="9" spans="1:14" ht="13.5">
      <c r="A9" s="15" t="s">
        <v>18</v>
      </c>
      <c r="B9" s="16" t="s">
        <v>19</v>
      </c>
      <c r="C9" s="17">
        <v>46</v>
      </c>
      <c r="D9" s="17">
        <v>19</v>
      </c>
      <c r="E9" s="18">
        <v>26</v>
      </c>
      <c r="F9" s="18">
        <v>30</v>
      </c>
      <c r="G9" s="18">
        <v>40</v>
      </c>
      <c r="H9" s="18">
        <v>27</v>
      </c>
      <c r="I9" s="18">
        <v>35</v>
      </c>
      <c r="J9" s="18">
        <v>28</v>
      </c>
      <c r="K9" s="18">
        <v>40</v>
      </c>
      <c r="L9" s="18">
        <f t="shared" si="0"/>
        <v>291</v>
      </c>
      <c r="M9" s="18">
        <v>9</v>
      </c>
      <c r="N9" s="19">
        <v>32</v>
      </c>
    </row>
    <row r="10" spans="1:14" ht="13.5">
      <c r="A10" s="15" t="s">
        <v>20</v>
      </c>
      <c r="B10" s="16" t="s">
        <v>21</v>
      </c>
      <c r="C10" s="17">
        <v>20</v>
      </c>
      <c r="D10" s="17">
        <v>20</v>
      </c>
      <c r="E10" s="18">
        <v>40</v>
      </c>
      <c r="F10" s="19">
        <v>26</v>
      </c>
      <c r="G10" s="18">
        <v>40</v>
      </c>
      <c r="H10" s="18">
        <v>27</v>
      </c>
      <c r="I10" s="18">
        <v>65</v>
      </c>
      <c r="J10" s="18">
        <v>25</v>
      </c>
      <c r="K10" s="18">
        <v>40</v>
      </c>
      <c r="L10" s="18">
        <f t="shared" si="0"/>
        <v>303</v>
      </c>
      <c r="M10" s="18">
        <v>9</v>
      </c>
      <c r="N10" s="19">
        <v>34</v>
      </c>
    </row>
    <row r="11" spans="1:14" ht="13.5">
      <c r="A11" s="15" t="s">
        <v>22</v>
      </c>
      <c r="B11" s="16" t="s">
        <v>12</v>
      </c>
      <c r="C11" s="17">
        <v>50</v>
      </c>
      <c r="D11" s="17">
        <v>18</v>
      </c>
      <c r="E11" s="18">
        <v>20</v>
      </c>
      <c r="F11" s="19">
        <v>20</v>
      </c>
      <c r="G11" s="18">
        <v>23</v>
      </c>
      <c r="H11" s="18">
        <v>17</v>
      </c>
      <c r="I11" s="18">
        <v>18</v>
      </c>
      <c r="J11" s="18">
        <v>10</v>
      </c>
      <c r="K11" s="18">
        <v>16</v>
      </c>
      <c r="L11" s="18">
        <f t="shared" si="0"/>
        <v>192</v>
      </c>
      <c r="M11" s="18">
        <v>9</v>
      </c>
      <c r="N11" s="19">
        <v>21</v>
      </c>
    </row>
    <row r="12" spans="1:14" ht="13.5">
      <c r="A12" s="15" t="s">
        <v>23</v>
      </c>
      <c r="B12" s="16" t="s">
        <v>24</v>
      </c>
      <c r="C12" s="17">
        <v>50</v>
      </c>
      <c r="D12" s="17">
        <v>47</v>
      </c>
      <c r="E12" s="18">
        <v>53</v>
      </c>
      <c r="F12" s="18">
        <v>46</v>
      </c>
      <c r="G12" s="18">
        <v>53</v>
      </c>
      <c r="H12" s="18">
        <v>50</v>
      </c>
      <c r="I12" s="18">
        <v>49</v>
      </c>
      <c r="J12" s="18">
        <v>68</v>
      </c>
      <c r="K12" s="18">
        <v>26</v>
      </c>
      <c r="L12" s="18">
        <f t="shared" si="0"/>
        <v>442</v>
      </c>
      <c r="M12" s="18">
        <v>9</v>
      </c>
      <c r="N12" s="19">
        <v>49</v>
      </c>
    </row>
    <row r="13" spans="1:14" ht="13.5">
      <c r="A13" s="15" t="s">
        <v>25</v>
      </c>
      <c r="B13" s="16" t="s">
        <v>26</v>
      </c>
      <c r="C13" s="17">
        <v>192</v>
      </c>
      <c r="D13" s="17">
        <v>146</v>
      </c>
      <c r="E13" s="18">
        <v>198</v>
      </c>
      <c r="F13" s="18">
        <v>210</v>
      </c>
      <c r="G13" s="19">
        <v>278</v>
      </c>
      <c r="H13" s="18">
        <v>228</v>
      </c>
      <c r="I13" s="18">
        <v>199</v>
      </c>
      <c r="J13" s="18">
        <v>119</v>
      </c>
      <c r="K13" s="19" t="s">
        <v>13</v>
      </c>
      <c r="L13" s="18">
        <f t="shared" si="0"/>
        <v>1570</v>
      </c>
      <c r="M13" s="18">
        <v>8</v>
      </c>
      <c r="N13" s="19">
        <v>196</v>
      </c>
    </row>
    <row r="14" spans="1:14" ht="13.5">
      <c r="A14" s="15" t="s">
        <v>27</v>
      </c>
      <c r="B14" s="16" t="s">
        <v>28</v>
      </c>
      <c r="C14" s="17">
        <v>587</v>
      </c>
      <c r="D14" s="19">
        <v>380</v>
      </c>
      <c r="E14" s="19">
        <v>398</v>
      </c>
      <c r="F14" s="18">
        <v>418</v>
      </c>
      <c r="G14" s="19" t="s">
        <v>13</v>
      </c>
      <c r="H14" s="18">
        <v>498</v>
      </c>
      <c r="I14" s="18">
        <v>392</v>
      </c>
      <c r="J14" s="19" t="s">
        <v>13</v>
      </c>
      <c r="K14" s="19" t="s">
        <v>13</v>
      </c>
      <c r="L14" s="18">
        <f t="shared" si="0"/>
        <v>2673</v>
      </c>
      <c r="M14" s="18">
        <v>6</v>
      </c>
      <c r="N14" s="19">
        <v>446</v>
      </c>
    </row>
    <row r="15" spans="1:14" ht="13.5">
      <c r="A15" s="15" t="s">
        <v>29</v>
      </c>
      <c r="B15" s="16" t="s">
        <v>30</v>
      </c>
      <c r="C15" s="17">
        <v>98</v>
      </c>
      <c r="D15" s="17">
        <v>88</v>
      </c>
      <c r="E15" s="18">
        <v>105</v>
      </c>
      <c r="F15" s="18">
        <v>138</v>
      </c>
      <c r="G15" s="19" t="s">
        <v>13</v>
      </c>
      <c r="H15" s="18">
        <v>108</v>
      </c>
      <c r="I15" s="18">
        <v>118</v>
      </c>
      <c r="J15" s="18">
        <v>95</v>
      </c>
      <c r="K15" s="18">
        <v>128</v>
      </c>
      <c r="L15" s="18">
        <f t="shared" si="0"/>
        <v>878</v>
      </c>
      <c r="M15" s="18">
        <v>8</v>
      </c>
      <c r="N15" s="19">
        <v>110</v>
      </c>
    </row>
    <row r="16" spans="1:14" ht="13.5">
      <c r="A16" s="15" t="s">
        <v>31</v>
      </c>
      <c r="B16" s="16" t="s">
        <v>32</v>
      </c>
      <c r="C16" s="17">
        <v>178</v>
      </c>
      <c r="D16" s="17">
        <v>138</v>
      </c>
      <c r="E16" s="18">
        <v>168</v>
      </c>
      <c r="F16" s="18">
        <v>160</v>
      </c>
      <c r="G16" s="19">
        <v>178</v>
      </c>
      <c r="H16" s="18">
        <v>168</v>
      </c>
      <c r="I16" s="18">
        <v>143</v>
      </c>
      <c r="J16" s="19">
        <v>199</v>
      </c>
      <c r="K16" s="18">
        <v>149</v>
      </c>
      <c r="L16" s="18">
        <f t="shared" si="0"/>
        <v>1481</v>
      </c>
      <c r="M16" s="18">
        <v>9</v>
      </c>
      <c r="N16" s="19">
        <v>165</v>
      </c>
    </row>
    <row r="17" spans="1:14" ht="13.5">
      <c r="A17" s="15" t="s">
        <v>33</v>
      </c>
      <c r="B17" s="16" t="s">
        <v>34</v>
      </c>
      <c r="C17" s="17">
        <v>118</v>
      </c>
      <c r="D17" s="17">
        <v>39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1030</v>
      </c>
      <c r="M17" s="18">
        <v>9</v>
      </c>
      <c r="N17" s="19">
        <v>114</v>
      </c>
    </row>
    <row r="18" spans="1:14" ht="13.5">
      <c r="A18" s="4" t="s">
        <v>1</v>
      </c>
      <c r="B18" s="5"/>
      <c r="C18" s="74">
        <v>41079</v>
      </c>
      <c r="D18" s="75"/>
      <c r="E18" s="75"/>
      <c r="F18" s="75"/>
      <c r="G18" s="75"/>
      <c r="H18" s="74"/>
      <c r="I18" s="74"/>
      <c r="J18" s="76" t="s">
        <v>41</v>
      </c>
      <c r="K18" s="76" t="s">
        <v>41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77" t="s">
        <v>5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142</v>
      </c>
      <c r="D20" s="17">
        <v>145</v>
      </c>
      <c r="E20" s="18">
        <v>144</v>
      </c>
      <c r="F20" s="18">
        <v>145</v>
      </c>
      <c r="G20" s="18">
        <v>144</v>
      </c>
      <c r="H20" s="18">
        <v>142</v>
      </c>
      <c r="I20" s="18">
        <v>142</v>
      </c>
      <c r="J20" s="18">
        <v>142</v>
      </c>
      <c r="K20" s="18">
        <v>144</v>
      </c>
      <c r="L20" s="18">
        <f t="shared" si="0"/>
        <v>1290</v>
      </c>
      <c r="M20" s="18">
        <v>9</v>
      </c>
      <c r="N20" s="19">
        <v>143</v>
      </c>
    </row>
    <row r="21" spans="1:14" ht="13.5">
      <c r="A21" s="15" t="s">
        <v>37</v>
      </c>
      <c r="B21" s="7" t="s">
        <v>36</v>
      </c>
      <c r="C21" s="17">
        <v>92</v>
      </c>
      <c r="D21" s="17">
        <v>95</v>
      </c>
      <c r="E21" s="18">
        <v>91</v>
      </c>
      <c r="F21" s="17">
        <v>95</v>
      </c>
      <c r="G21" s="18">
        <v>95</v>
      </c>
      <c r="H21" s="18">
        <v>96</v>
      </c>
      <c r="I21" s="18">
        <v>96</v>
      </c>
      <c r="J21" s="18">
        <v>105</v>
      </c>
      <c r="K21" s="18">
        <v>92</v>
      </c>
      <c r="L21" s="18">
        <f t="shared" si="0"/>
        <v>857</v>
      </c>
      <c r="M21" s="18">
        <v>9</v>
      </c>
      <c r="N21" s="19">
        <v>95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ht="13.5">
      <c r="L23" s="21"/>
    </row>
    <row r="24" ht="13.5">
      <c r="A24" s="26"/>
    </row>
  </sheetData>
  <sheetProtection/>
  <mergeCells count="11">
    <mergeCell ref="H19:I19"/>
    <mergeCell ref="L2:L3"/>
    <mergeCell ref="M2:M3"/>
    <mergeCell ref="N2:N3"/>
    <mergeCell ref="L18:L19"/>
    <mergeCell ref="M18:M19"/>
    <mergeCell ref="N18:N19"/>
    <mergeCell ref="C2:G2"/>
    <mergeCell ref="H2:I2"/>
    <mergeCell ref="C18:G18"/>
    <mergeCell ref="H18:I1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7" ht="17.25">
      <c r="B1" s="70" t="s">
        <v>62</v>
      </c>
      <c r="G1" t="s">
        <v>66</v>
      </c>
    </row>
    <row r="2" spans="1:14" ht="13.5">
      <c r="A2" s="4" t="s">
        <v>1</v>
      </c>
      <c r="B2" s="5"/>
      <c r="C2" s="66">
        <v>41114</v>
      </c>
      <c r="D2" s="65"/>
      <c r="E2" s="65"/>
      <c r="F2" s="65"/>
      <c r="G2" s="65"/>
      <c r="H2" s="66">
        <v>41115</v>
      </c>
      <c r="I2" s="66"/>
      <c r="J2" s="22">
        <v>41114</v>
      </c>
      <c r="K2" s="22">
        <v>41115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27" t="s">
        <v>42</v>
      </c>
      <c r="C4" s="17">
        <v>1180</v>
      </c>
      <c r="D4" s="19" t="s">
        <v>13</v>
      </c>
      <c r="E4" s="17">
        <v>980</v>
      </c>
      <c r="F4" s="17">
        <v>1024</v>
      </c>
      <c r="G4" s="17">
        <v>1050</v>
      </c>
      <c r="H4" s="17">
        <v>1180</v>
      </c>
      <c r="I4" s="17">
        <v>898</v>
      </c>
      <c r="J4" s="19">
        <v>850</v>
      </c>
      <c r="K4" s="19" t="s">
        <v>38</v>
      </c>
      <c r="L4" s="18">
        <f>SUM(C4:K4)</f>
        <v>7162</v>
      </c>
      <c r="M4" s="19">
        <v>7</v>
      </c>
      <c r="N4" s="19">
        <v>1023</v>
      </c>
    </row>
    <row r="5" spans="1:14" ht="13.5">
      <c r="A5" s="11" t="s">
        <v>11</v>
      </c>
      <c r="B5" s="12" t="s">
        <v>12</v>
      </c>
      <c r="C5" s="19">
        <v>266</v>
      </c>
      <c r="D5" s="19" t="s">
        <v>13</v>
      </c>
      <c r="E5" s="19" t="s">
        <v>43</v>
      </c>
      <c r="F5" s="19" t="s">
        <v>40</v>
      </c>
      <c r="G5" s="19" t="s">
        <v>13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956</v>
      </c>
      <c r="M5" s="18">
        <v>3</v>
      </c>
      <c r="N5" s="19">
        <v>319</v>
      </c>
    </row>
    <row r="6" spans="1:14" ht="13.5">
      <c r="A6" s="15" t="s">
        <v>14</v>
      </c>
      <c r="B6" s="16" t="s">
        <v>15</v>
      </c>
      <c r="C6" s="17">
        <v>100</v>
      </c>
      <c r="D6" s="17">
        <v>100</v>
      </c>
      <c r="E6" s="18">
        <v>100</v>
      </c>
      <c r="F6" s="18">
        <v>100</v>
      </c>
      <c r="G6" s="18">
        <v>100</v>
      </c>
      <c r="H6" s="18">
        <v>107</v>
      </c>
      <c r="I6" s="18">
        <v>120</v>
      </c>
      <c r="J6" s="18">
        <v>100</v>
      </c>
      <c r="K6" s="18">
        <v>99</v>
      </c>
      <c r="L6" s="18">
        <f t="shared" si="0"/>
        <v>926</v>
      </c>
      <c r="M6" s="18">
        <v>9</v>
      </c>
      <c r="N6" s="19">
        <v>103</v>
      </c>
    </row>
    <row r="7" spans="1:14" ht="13.5">
      <c r="A7" s="15" t="s">
        <v>16</v>
      </c>
      <c r="B7" s="16" t="s">
        <v>15</v>
      </c>
      <c r="C7" s="17">
        <v>20</v>
      </c>
      <c r="D7" s="19">
        <v>20</v>
      </c>
      <c r="E7" s="18">
        <v>19</v>
      </c>
      <c r="F7" s="19">
        <v>13</v>
      </c>
      <c r="G7" s="19">
        <v>20</v>
      </c>
      <c r="H7" s="18">
        <v>14</v>
      </c>
      <c r="I7" s="18">
        <v>23</v>
      </c>
      <c r="J7" s="18">
        <v>7</v>
      </c>
      <c r="K7" s="18">
        <v>19.8</v>
      </c>
      <c r="L7" s="18">
        <f t="shared" si="0"/>
        <v>155.8</v>
      </c>
      <c r="M7" s="18">
        <v>9</v>
      </c>
      <c r="N7" s="19">
        <v>17</v>
      </c>
    </row>
    <row r="8" spans="1:14" ht="13.5">
      <c r="A8" s="15" t="s">
        <v>17</v>
      </c>
      <c r="B8" s="16" t="s">
        <v>15</v>
      </c>
      <c r="C8" s="17">
        <v>16</v>
      </c>
      <c r="D8" s="19">
        <v>18</v>
      </c>
      <c r="E8" s="19">
        <v>13</v>
      </c>
      <c r="F8" s="18">
        <v>17</v>
      </c>
      <c r="G8" s="18">
        <v>20</v>
      </c>
      <c r="H8" s="18">
        <v>17</v>
      </c>
      <c r="I8" s="18">
        <v>8</v>
      </c>
      <c r="J8" s="18">
        <v>16</v>
      </c>
      <c r="K8" s="18">
        <v>7</v>
      </c>
      <c r="L8" s="18">
        <f t="shared" si="0"/>
        <v>132</v>
      </c>
      <c r="M8" s="18">
        <v>9</v>
      </c>
      <c r="N8" s="19">
        <v>15</v>
      </c>
    </row>
    <row r="9" spans="1:14" ht="13.5">
      <c r="A9" s="15" t="s">
        <v>18</v>
      </c>
      <c r="B9" s="16" t="s">
        <v>19</v>
      </c>
      <c r="C9" s="17">
        <v>45</v>
      </c>
      <c r="D9" s="17">
        <v>31</v>
      </c>
      <c r="E9" s="18">
        <v>22</v>
      </c>
      <c r="F9" s="18">
        <v>40</v>
      </c>
      <c r="G9" s="18">
        <v>36</v>
      </c>
      <c r="H9" s="18">
        <v>36</v>
      </c>
      <c r="I9" s="18">
        <v>24</v>
      </c>
      <c r="J9" s="18">
        <v>28</v>
      </c>
      <c r="K9" s="18">
        <v>79</v>
      </c>
      <c r="L9" s="18">
        <f t="shared" si="0"/>
        <v>341</v>
      </c>
      <c r="M9" s="18">
        <v>9</v>
      </c>
      <c r="N9" s="19">
        <v>38</v>
      </c>
    </row>
    <row r="10" spans="1:14" ht="13.5">
      <c r="A10" s="15" t="s">
        <v>20</v>
      </c>
      <c r="B10" s="16" t="s">
        <v>21</v>
      </c>
      <c r="C10" s="17">
        <v>50</v>
      </c>
      <c r="D10" s="17">
        <v>22</v>
      </c>
      <c r="E10" s="18">
        <v>25</v>
      </c>
      <c r="F10" s="19">
        <v>33</v>
      </c>
      <c r="G10" s="18">
        <v>21</v>
      </c>
      <c r="H10" s="18">
        <v>21</v>
      </c>
      <c r="I10" s="18">
        <v>40</v>
      </c>
      <c r="J10" s="18">
        <v>25</v>
      </c>
      <c r="K10" s="18">
        <v>99</v>
      </c>
      <c r="L10" s="18">
        <f t="shared" si="0"/>
        <v>336</v>
      </c>
      <c r="M10" s="18">
        <v>9</v>
      </c>
      <c r="N10" s="19">
        <v>38</v>
      </c>
    </row>
    <row r="11" spans="1:14" ht="13.5">
      <c r="A11" s="15" t="s">
        <v>22</v>
      </c>
      <c r="B11" s="16" t="s">
        <v>12</v>
      </c>
      <c r="C11" s="17">
        <v>40</v>
      </c>
      <c r="D11" s="17">
        <v>29</v>
      </c>
      <c r="E11" s="18">
        <v>20</v>
      </c>
      <c r="F11" s="19">
        <v>32</v>
      </c>
      <c r="G11" s="18">
        <v>28</v>
      </c>
      <c r="H11" s="18">
        <v>23</v>
      </c>
      <c r="I11" s="18">
        <v>17</v>
      </c>
      <c r="J11" s="18">
        <v>18</v>
      </c>
      <c r="K11" s="18">
        <v>15.2</v>
      </c>
      <c r="L11" s="18">
        <f t="shared" si="0"/>
        <v>222.2</v>
      </c>
      <c r="M11" s="18">
        <v>9</v>
      </c>
      <c r="N11" s="19">
        <v>25</v>
      </c>
    </row>
    <row r="12" spans="1:14" ht="13.5">
      <c r="A12" s="15" t="s">
        <v>23</v>
      </c>
      <c r="B12" s="16" t="s">
        <v>24</v>
      </c>
      <c r="C12" s="17">
        <v>58</v>
      </c>
      <c r="D12" s="17">
        <v>72</v>
      </c>
      <c r="E12" s="18">
        <v>80</v>
      </c>
      <c r="F12" s="18">
        <v>46</v>
      </c>
      <c r="G12" s="18">
        <v>66</v>
      </c>
      <c r="H12" s="18">
        <v>68</v>
      </c>
      <c r="I12" s="18">
        <v>67</v>
      </c>
      <c r="J12" s="19" t="s">
        <v>13</v>
      </c>
      <c r="K12" s="19" t="s">
        <v>13</v>
      </c>
      <c r="L12" s="18">
        <f t="shared" si="0"/>
        <v>457</v>
      </c>
      <c r="M12" s="18">
        <v>7</v>
      </c>
      <c r="N12" s="19">
        <v>65</v>
      </c>
    </row>
    <row r="13" spans="1:14" ht="13.5">
      <c r="A13" s="15" t="s">
        <v>25</v>
      </c>
      <c r="B13" s="16" t="s">
        <v>26</v>
      </c>
      <c r="C13" s="17">
        <v>200</v>
      </c>
      <c r="D13" s="17">
        <v>125</v>
      </c>
      <c r="E13" s="18">
        <v>53</v>
      </c>
      <c r="F13" s="18">
        <v>210</v>
      </c>
      <c r="G13" s="19" t="s">
        <v>13</v>
      </c>
      <c r="H13" s="18">
        <v>228</v>
      </c>
      <c r="I13" s="18">
        <v>199</v>
      </c>
      <c r="J13" s="18">
        <v>166</v>
      </c>
      <c r="K13" s="19" t="s">
        <v>13</v>
      </c>
      <c r="L13" s="18">
        <f t="shared" si="0"/>
        <v>1181</v>
      </c>
      <c r="M13" s="18">
        <v>7</v>
      </c>
      <c r="N13" s="19">
        <v>169</v>
      </c>
    </row>
    <row r="14" spans="1:14" ht="13.5">
      <c r="A14" s="15" t="s">
        <v>27</v>
      </c>
      <c r="B14" s="16" t="s">
        <v>28</v>
      </c>
      <c r="C14" s="17">
        <v>398</v>
      </c>
      <c r="D14" s="19" t="s">
        <v>13</v>
      </c>
      <c r="E14" s="19" t="s">
        <v>13</v>
      </c>
      <c r="F14" s="18">
        <v>418</v>
      </c>
      <c r="G14" s="19" t="s">
        <v>13</v>
      </c>
      <c r="H14" s="18">
        <v>498</v>
      </c>
      <c r="I14" s="18">
        <v>798</v>
      </c>
      <c r="J14" s="19" t="s">
        <v>13</v>
      </c>
      <c r="K14" s="19" t="s">
        <v>13</v>
      </c>
      <c r="L14" s="18">
        <f t="shared" si="0"/>
        <v>2112</v>
      </c>
      <c r="M14" s="18">
        <v>4</v>
      </c>
      <c r="N14" s="19">
        <v>528</v>
      </c>
    </row>
    <row r="15" spans="1:14" ht="13.5">
      <c r="A15" s="15" t="s">
        <v>29</v>
      </c>
      <c r="B15" s="16" t="s">
        <v>30</v>
      </c>
      <c r="C15" s="17">
        <v>118</v>
      </c>
      <c r="D15" s="17">
        <v>88</v>
      </c>
      <c r="E15" s="18">
        <v>105</v>
      </c>
      <c r="F15" s="18">
        <v>138</v>
      </c>
      <c r="G15" s="19" t="s">
        <v>13</v>
      </c>
      <c r="H15" s="18">
        <v>108</v>
      </c>
      <c r="I15" s="18">
        <v>128</v>
      </c>
      <c r="J15" s="18">
        <v>95</v>
      </c>
      <c r="K15" s="18">
        <v>128</v>
      </c>
      <c r="L15" s="18">
        <f t="shared" si="0"/>
        <v>908</v>
      </c>
      <c r="M15" s="18">
        <v>8</v>
      </c>
      <c r="N15" s="19">
        <v>114</v>
      </c>
    </row>
    <row r="16" spans="1:14" ht="13.5">
      <c r="A16" s="15" t="s">
        <v>31</v>
      </c>
      <c r="B16" s="16" t="s">
        <v>32</v>
      </c>
      <c r="C16" s="17">
        <v>178</v>
      </c>
      <c r="D16" s="17">
        <v>118</v>
      </c>
      <c r="E16" s="18">
        <v>98</v>
      </c>
      <c r="F16" s="18">
        <v>150</v>
      </c>
      <c r="G16" s="19" t="s">
        <v>13</v>
      </c>
      <c r="H16" s="18">
        <v>178</v>
      </c>
      <c r="I16" s="18">
        <v>143</v>
      </c>
      <c r="J16" s="19">
        <v>150</v>
      </c>
      <c r="K16" s="18">
        <v>124</v>
      </c>
      <c r="L16" s="18">
        <f t="shared" si="0"/>
        <v>1139</v>
      </c>
      <c r="M16" s="18">
        <v>8</v>
      </c>
      <c r="N16" s="19">
        <v>142</v>
      </c>
    </row>
    <row r="17" spans="1:14" ht="13.5">
      <c r="A17" s="15" t="s">
        <v>33</v>
      </c>
      <c r="B17" s="16" t="s">
        <v>34</v>
      </c>
      <c r="C17" s="17">
        <v>25</v>
      </c>
      <c r="D17" s="17">
        <v>98</v>
      </c>
      <c r="E17" s="18">
        <v>58</v>
      </c>
      <c r="F17" s="18">
        <v>56</v>
      </c>
      <c r="G17" s="18">
        <v>188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1016</v>
      </c>
      <c r="M17" s="18">
        <v>9</v>
      </c>
      <c r="N17" s="19">
        <v>113</v>
      </c>
    </row>
    <row r="18" spans="1:14" ht="13.5">
      <c r="A18" s="4" t="s">
        <v>1</v>
      </c>
      <c r="B18" s="5"/>
      <c r="C18" s="74">
        <v>41114</v>
      </c>
      <c r="D18" s="75"/>
      <c r="E18" s="75"/>
      <c r="F18" s="75"/>
      <c r="G18" s="75"/>
      <c r="H18" s="74">
        <v>41115</v>
      </c>
      <c r="I18" s="74"/>
      <c r="J18" s="76">
        <v>41114</v>
      </c>
      <c r="K18" s="76">
        <v>41115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77" t="s">
        <v>5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137</v>
      </c>
      <c r="D20" s="17">
        <v>140</v>
      </c>
      <c r="E20" s="18">
        <v>142</v>
      </c>
      <c r="F20" s="18">
        <v>137</v>
      </c>
      <c r="G20" s="18">
        <v>142</v>
      </c>
      <c r="H20" s="18">
        <v>139</v>
      </c>
      <c r="I20" s="18">
        <v>139</v>
      </c>
      <c r="J20" s="19" t="s">
        <v>44</v>
      </c>
      <c r="K20" s="18">
        <v>142</v>
      </c>
      <c r="L20" s="18">
        <f t="shared" si="0"/>
        <v>1118</v>
      </c>
      <c r="M20" s="18">
        <v>8</v>
      </c>
      <c r="N20" s="19">
        <v>140</v>
      </c>
    </row>
    <row r="21" spans="1:14" ht="13.5">
      <c r="A21" s="15" t="s">
        <v>37</v>
      </c>
      <c r="B21" s="7" t="s">
        <v>36</v>
      </c>
      <c r="C21" s="17">
        <v>88</v>
      </c>
      <c r="D21" s="17">
        <v>95</v>
      </c>
      <c r="E21" s="18">
        <v>92</v>
      </c>
      <c r="F21" s="17">
        <v>88</v>
      </c>
      <c r="G21" s="18">
        <v>92</v>
      </c>
      <c r="H21" s="18">
        <v>88</v>
      </c>
      <c r="I21" s="18">
        <v>88</v>
      </c>
      <c r="J21" s="19" t="s">
        <v>44</v>
      </c>
      <c r="K21" s="18">
        <v>90</v>
      </c>
      <c r="L21" s="18">
        <f t="shared" si="0"/>
        <v>721</v>
      </c>
      <c r="M21" s="18">
        <v>8</v>
      </c>
      <c r="N21" s="19">
        <v>90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ht="13.5">
      <c r="L23" s="21"/>
    </row>
    <row r="24" ht="13.5">
      <c r="A24" s="26"/>
    </row>
  </sheetData>
  <sheetProtection/>
  <mergeCells count="11">
    <mergeCell ref="H19:I19"/>
    <mergeCell ref="L2:L3"/>
    <mergeCell ref="M2:M3"/>
    <mergeCell ref="N2:N3"/>
    <mergeCell ref="L18:L19"/>
    <mergeCell ref="M18:M19"/>
    <mergeCell ref="N18:N19"/>
    <mergeCell ref="C2:G2"/>
    <mergeCell ref="H2:I2"/>
    <mergeCell ref="C18:G18"/>
    <mergeCell ref="H18:I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7" ht="17.25">
      <c r="B1" s="70" t="s">
        <v>62</v>
      </c>
      <c r="G1" t="s">
        <v>67</v>
      </c>
    </row>
    <row r="2" spans="1:14" ht="13.5">
      <c r="A2" s="4" t="s">
        <v>1</v>
      </c>
      <c r="B2" s="5"/>
      <c r="C2" s="66">
        <v>41149</v>
      </c>
      <c r="D2" s="65"/>
      <c r="E2" s="65"/>
      <c r="F2" s="65"/>
      <c r="G2" s="65"/>
      <c r="H2" s="66">
        <v>41146</v>
      </c>
      <c r="I2" s="66"/>
      <c r="J2" s="22">
        <v>41146</v>
      </c>
      <c r="K2" s="22">
        <v>41147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27" t="s">
        <v>42</v>
      </c>
      <c r="C4" s="17">
        <v>1180</v>
      </c>
      <c r="D4" s="19" t="s">
        <v>13</v>
      </c>
      <c r="E4" s="17">
        <v>980</v>
      </c>
      <c r="F4" s="17">
        <v>1024</v>
      </c>
      <c r="G4" s="17">
        <v>1470</v>
      </c>
      <c r="H4" s="17">
        <v>1180</v>
      </c>
      <c r="I4" s="17">
        <v>898</v>
      </c>
      <c r="J4" s="19">
        <v>850</v>
      </c>
      <c r="K4" s="19">
        <v>1000</v>
      </c>
      <c r="L4" s="18">
        <f>SUM(C4:K4)</f>
        <v>8582</v>
      </c>
      <c r="M4" s="19">
        <v>8</v>
      </c>
      <c r="N4" s="19">
        <v>1073</v>
      </c>
    </row>
    <row r="5" spans="1:14" ht="13.5">
      <c r="A5" s="11" t="s">
        <v>11</v>
      </c>
      <c r="B5" s="12" t="s">
        <v>12</v>
      </c>
      <c r="C5" s="19">
        <v>358</v>
      </c>
      <c r="D5" s="19">
        <v>178</v>
      </c>
      <c r="E5" s="19" t="s">
        <v>43</v>
      </c>
      <c r="F5" s="19" t="s">
        <v>40</v>
      </c>
      <c r="G5" s="19">
        <v>270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1496</v>
      </c>
      <c r="M5" s="18">
        <v>5</v>
      </c>
      <c r="N5" s="19">
        <v>299</v>
      </c>
    </row>
    <row r="6" spans="1:14" ht="13.5">
      <c r="A6" s="15" t="s">
        <v>14</v>
      </c>
      <c r="B6" s="16" t="s">
        <v>15</v>
      </c>
      <c r="C6" s="17">
        <v>124</v>
      </c>
      <c r="D6" s="17">
        <v>100</v>
      </c>
      <c r="E6" s="18">
        <v>75</v>
      </c>
      <c r="F6" s="18">
        <v>125</v>
      </c>
      <c r="G6" s="18">
        <v>130</v>
      </c>
      <c r="H6" s="18">
        <v>129</v>
      </c>
      <c r="I6" s="18">
        <v>121</v>
      </c>
      <c r="J6" s="19" t="s">
        <v>13</v>
      </c>
      <c r="K6" s="18">
        <v>119</v>
      </c>
      <c r="L6" s="18">
        <f t="shared" si="0"/>
        <v>923</v>
      </c>
      <c r="M6" s="18">
        <v>8</v>
      </c>
      <c r="N6" s="19">
        <v>115</v>
      </c>
    </row>
    <row r="7" spans="1:14" ht="13.5">
      <c r="A7" s="15" t="s">
        <v>16</v>
      </c>
      <c r="B7" s="16" t="s">
        <v>15</v>
      </c>
      <c r="C7" s="17">
        <v>20</v>
      </c>
      <c r="D7" s="19">
        <v>13</v>
      </c>
      <c r="E7" s="18">
        <v>16</v>
      </c>
      <c r="F7" s="19">
        <v>14</v>
      </c>
      <c r="G7" s="19">
        <v>17</v>
      </c>
      <c r="H7" s="18">
        <v>11</v>
      </c>
      <c r="I7" s="18">
        <v>18</v>
      </c>
      <c r="J7" s="19" t="s">
        <v>13</v>
      </c>
      <c r="K7" s="18">
        <v>15</v>
      </c>
      <c r="L7" s="18">
        <f t="shared" si="0"/>
        <v>124</v>
      </c>
      <c r="M7" s="18">
        <v>8</v>
      </c>
      <c r="N7" s="19">
        <v>16</v>
      </c>
    </row>
    <row r="8" spans="1:14" ht="13.5">
      <c r="A8" s="15" t="s">
        <v>17</v>
      </c>
      <c r="B8" s="16" t="s">
        <v>15</v>
      </c>
      <c r="C8" s="17">
        <v>13</v>
      </c>
      <c r="D8" s="19">
        <v>8</v>
      </c>
      <c r="E8" s="19">
        <v>8</v>
      </c>
      <c r="F8" s="18">
        <v>9</v>
      </c>
      <c r="G8" s="18">
        <v>13</v>
      </c>
      <c r="H8" s="18">
        <v>13</v>
      </c>
      <c r="I8" s="18">
        <v>8</v>
      </c>
      <c r="J8" s="18">
        <v>1</v>
      </c>
      <c r="K8" s="18">
        <v>13</v>
      </c>
      <c r="L8" s="18">
        <f t="shared" si="0"/>
        <v>86</v>
      </c>
      <c r="M8" s="18">
        <v>9</v>
      </c>
      <c r="N8" s="19">
        <v>10</v>
      </c>
    </row>
    <row r="9" spans="1:14" ht="13.5">
      <c r="A9" s="15" t="s">
        <v>18</v>
      </c>
      <c r="B9" s="16" t="s">
        <v>19</v>
      </c>
      <c r="C9" s="17">
        <v>40</v>
      </c>
      <c r="D9" s="17">
        <v>32</v>
      </c>
      <c r="E9" s="18">
        <v>30</v>
      </c>
      <c r="F9" s="18">
        <v>50</v>
      </c>
      <c r="G9" s="18">
        <v>33</v>
      </c>
      <c r="H9" s="18">
        <v>23</v>
      </c>
      <c r="I9" s="18">
        <v>37</v>
      </c>
      <c r="J9" s="18">
        <v>15</v>
      </c>
      <c r="K9" s="18">
        <v>39</v>
      </c>
      <c r="L9" s="18">
        <f t="shared" si="0"/>
        <v>299</v>
      </c>
      <c r="M9" s="18">
        <v>9</v>
      </c>
      <c r="N9" s="19">
        <v>33</v>
      </c>
    </row>
    <row r="10" spans="1:14" ht="13.5">
      <c r="A10" s="15" t="s">
        <v>20</v>
      </c>
      <c r="B10" s="16" t="s">
        <v>21</v>
      </c>
      <c r="C10" s="17">
        <v>22</v>
      </c>
      <c r="D10" s="17">
        <v>23</v>
      </c>
      <c r="E10" s="18">
        <v>27</v>
      </c>
      <c r="F10" s="19">
        <v>27</v>
      </c>
      <c r="G10" s="18">
        <v>28</v>
      </c>
      <c r="H10" s="18">
        <v>29</v>
      </c>
      <c r="I10" s="18">
        <v>17</v>
      </c>
      <c r="J10" s="18">
        <v>17</v>
      </c>
      <c r="K10" s="18">
        <v>35</v>
      </c>
      <c r="L10" s="18">
        <f t="shared" si="0"/>
        <v>225</v>
      </c>
      <c r="M10" s="18">
        <v>9</v>
      </c>
      <c r="N10" s="19">
        <v>25</v>
      </c>
    </row>
    <row r="11" spans="1:14" ht="13.5">
      <c r="A11" s="15" t="s">
        <v>22</v>
      </c>
      <c r="B11" s="16" t="s">
        <v>12</v>
      </c>
      <c r="C11" s="17">
        <v>24</v>
      </c>
      <c r="D11" s="17">
        <v>32</v>
      </c>
      <c r="E11" s="18">
        <v>26</v>
      </c>
      <c r="F11" s="19">
        <v>33</v>
      </c>
      <c r="G11" s="18">
        <v>21</v>
      </c>
      <c r="H11" s="18">
        <v>25</v>
      </c>
      <c r="I11" s="18">
        <v>20</v>
      </c>
      <c r="J11" s="18">
        <v>27</v>
      </c>
      <c r="K11" s="18">
        <v>16</v>
      </c>
      <c r="L11" s="18">
        <f t="shared" si="0"/>
        <v>224</v>
      </c>
      <c r="M11" s="18">
        <v>9</v>
      </c>
      <c r="N11" s="19">
        <v>25</v>
      </c>
    </row>
    <row r="12" spans="1:14" ht="13.5">
      <c r="A12" s="15" t="s">
        <v>23</v>
      </c>
      <c r="B12" s="16" t="s">
        <v>24</v>
      </c>
      <c r="C12" s="17">
        <v>65</v>
      </c>
      <c r="D12" s="17">
        <v>64</v>
      </c>
      <c r="E12" s="18">
        <v>57</v>
      </c>
      <c r="F12" s="18">
        <v>38</v>
      </c>
      <c r="G12" s="18">
        <v>100</v>
      </c>
      <c r="H12" s="18">
        <v>38</v>
      </c>
      <c r="I12" s="18">
        <v>56</v>
      </c>
      <c r="J12" s="19" t="s">
        <v>13</v>
      </c>
      <c r="K12" s="19" t="s">
        <v>13</v>
      </c>
      <c r="L12" s="18">
        <f t="shared" si="0"/>
        <v>418</v>
      </c>
      <c r="M12" s="18">
        <v>7</v>
      </c>
      <c r="N12" s="19">
        <v>60</v>
      </c>
    </row>
    <row r="13" spans="1:14" ht="13.5">
      <c r="A13" s="15" t="s">
        <v>25</v>
      </c>
      <c r="B13" s="16" t="s">
        <v>26</v>
      </c>
      <c r="C13" s="17">
        <v>168</v>
      </c>
      <c r="D13" s="19" t="s">
        <v>13</v>
      </c>
      <c r="E13" s="18">
        <v>198</v>
      </c>
      <c r="F13" s="18">
        <v>210</v>
      </c>
      <c r="G13" s="19" t="s">
        <v>13</v>
      </c>
      <c r="H13" s="18">
        <v>228</v>
      </c>
      <c r="I13" s="18">
        <v>198</v>
      </c>
      <c r="J13" s="18">
        <v>166</v>
      </c>
      <c r="K13" s="19" t="s">
        <v>13</v>
      </c>
      <c r="L13" s="18">
        <f t="shared" si="0"/>
        <v>1168</v>
      </c>
      <c r="M13" s="18">
        <v>6</v>
      </c>
      <c r="N13" s="19">
        <v>195</v>
      </c>
    </row>
    <row r="14" spans="1:14" ht="13.5">
      <c r="A14" s="15" t="s">
        <v>27</v>
      </c>
      <c r="B14" s="16" t="s">
        <v>28</v>
      </c>
      <c r="C14" s="17">
        <v>613</v>
      </c>
      <c r="D14" s="19" t="s">
        <v>13</v>
      </c>
      <c r="E14" s="19">
        <v>580</v>
      </c>
      <c r="F14" s="18">
        <v>418</v>
      </c>
      <c r="G14" s="19" t="s">
        <v>13</v>
      </c>
      <c r="H14" s="18">
        <v>398</v>
      </c>
      <c r="I14" s="18">
        <v>798</v>
      </c>
      <c r="J14" s="19" t="s">
        <v>13</v>
      </c>
      <c r="K14" s="19" t="s">
        <v>13</v>
      </c>
      <c r="L14" s="18">
        <f t="shared" si="0"/>
        <v>2807</v>
      </c>
      <c r="M14" s="18">
        <v>5</v>
      </c>
      <c r="N14" s="19">
        <v>561</v>
      </c>
    </row>
    <row r="15" spans="1:14" ht="13.5">
      <c r="A15" s="15" t="s">
        <v>29</v>
      </c>
      <c r="B15" s="16" t="s">
        <v>30</v>
      </c>
      <c r="C15" s="17">
        <v>118</v>
      </c>
      <c r="D15" s="17">
        <v>88</v>
      </c>
      <c r="E15" s="18">
        <v>88</v>
      </c>
      <c r="F15" s="18">
        <v>90</v>
      </c>
      <c r="G15" s="19" t="s">
        <v>13</v>
      </c>
      <c r="H15" s="18">
        <v>98</v>
      </c>
      <c r="I15" s="18">
        <v>108</v>
      </c>
      <c r="J15" s="18">
        <v>85</v>
      </c>
      <c r="K15" s="18">
        <v>128</v>
      </c>
      <c r="L15" s="18">
        <f t="shared" si="0"/>
        <v>803</v>
      </c>
      <c r="M15" s="18">
        <v>8</v>
      </c>
      <c r="N15" s="19">
        <v>100</v>
      </c>
    </row>
    <row r="16" spans="1:14" ht="13.5">
      <c r="A16" s="15" t="s">
        <v>31</v>
      </c>
      <c r="B16" s="16" t="s">
        <v>32</v>
      </c>
      <c r="C16" s="17">
        <v>178</v>
      </c>
      <c r="D16" s="17">
        <v>138</v>
      </c>
      <c r="E16" s="18">
        <v>168</v>
      </c>
      <c r="F16" s="18">
        <v>153</v>
      </c>
      <c r="G16" s="19">
        <v>188</v>
      </c>
      <c r="H16" s="18">
        <v>188</v>
      </c>
      <c r="I16" s="18">
        <v>148</v>
      </c>
      <c r="J16" s="19">
        <v>185</v>
      </c>
      <c r="K16" s="18">
        <v>158</v>
      </c>
      <c r="L16" s="18">
        <f t="shared" si="0"/>
        <v>1504</v>
      </c>
      <c r="M16" s="18">
        <v>9</v>
      </c>
      <c r="N16" s="19">
        <v>167</v>
      </c>
    </row>
    <row r="17" spans="1:14" ht="13.5">
      <c r="A17" s="15" t="s">
        <v>33</v>
      </c>
      <c r="B17" s="16" t="s">
        <v>34</v>
      </c>
      <c r="C17" s="17">
        <v>118</v>
      </c>
      <c r="D17" s="17">
        <v>98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1089</v>
      </c>
      <c r="M17" s="18">
        <v>9</v>
      </c>
      <c r="N17" s="19">
        <v>121</v>
      </c>
    </row>
    <row r="18" spans="1:14" ht="13.5">
      <c r="A18" s="4" t="s">
        <v>1</v>
      </c>
      <c r="B18" s="5"/>
      <c r="C18" s="74">
        <v>41149</v>
      </c>
      <c r="D18" s="75"/>
      <c r="E18" s="75"/>
      <c r="F18" s="75"/>
      <c r="G18" s="75"/>
      <c r="H18" s="74">
        <v>41146</v>
      </c>
      <c r="I18" s="74"/>
      <c r="J18" s="76">
        <v>41146</v>
      </c>
      <c r="K18" s="76">
        <v>41147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77" t="s">
        <v>5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146</v>
      </c>
      <c r="D20" s="17">
        <v>147</v>
      </c>
      <c r="E20" s="18">
        <v>149</v>
      </c>
      <c r="F20" s="18">
        <v>147</v>
      </c>
      <c r="G20" s="18">
        <v>147</v>
      </c>
      <c r="H20" s="18">
        <v>146</v>
      </c>
      <c r="I20" s="18">
        <v>146</v>
      </c>
      <c r="J20" s="19" t="s">
        <v>44</v>
      </c>
      <c r="K20" s="18">
        <v>146</v>
      </c>
      <c r="L20" s="18">
        <f t="shared" si="0"/>
        <v>1174</v>
      </c>
      <c r="M20" s="18">
        <v>8</v>
      </c>
      <c r="N20" s="19">
        <v>147</v>
      </c>
    </row>
    <row r="21" spans="1:14" ht="13.5">
      <c r="A21" s="15" t="s">
        <v>37</v>
      </c>
      <c r="B21" s="7" t="s">
        <v>36</v>
      </c>
      <c r="C21" s="17">
        <v>90</v>
      </c>
      <c r="D21" s="17">
        <v>97</v>
      </c>
      <c r="E21" s="18">
        <v>99</v>
      </c>
      <c r="F21" s="17">
        <v>92</v>
      </c>
      <c r="G21" s="18">
        <v>92</v>
      </c>
      <c r="H21" s="18">
        <v>88</v>
      </c>
      <c r="I21" s="18">
        <v>88</v>
      </c>
      <c r="J21" s="19" t="s">
        <v>44</v>
      </c>
      <c r="K21" s="18">
        <v>94</v>
      </c>
      <c r="L21" s="18">
        <f t="shared" si="0"/>
        <v>740</v>
      </c>
      <c r="M21" s="18">
        <v>8</v>
      </c>
      <c r="N21" s="19">
        <v>93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ht="13.5">
      <c r="L23" s="21"/>
    </row>
    <row r="24" spans="1:10" ht="13.5">
      <c r="A24" s="26"/>
      <c r="J24" s="30"/>
    </row>
  </sheetData>
  <sheetProtection/>
  <mergeCells count="11">
    <mergeCell ref="H19:I19"/>
    <mergeCell ref="L2:L3"/>
    <mergeCell ref="M2:M3"/>
    <mergeCell ref="N2:N3"/>
    <mergeCell ref="L18:L19"/>
    <mergeCell ref="M18:M19"/>
    <mergeCell ref="N18:N19"/>
    <mergeCell ref="C2:G2"/>
    <mergeCell ref="H2:I2"/>
    <mergeCell ref="C18:G18"/>
    <mergeCell ref="H18:I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7" ht="17.25">
      <c r="B1" s="70" t="s">
        <v>62</v>
      </c>
      <c r="G1" t="s">
        <v>68</v>
      </c>
    </row>
    <row r="2" spans="1:14" ht="13.5">
      <c r="A2" s="4" t="s">
        <v>1</v>
      </c>
      <c r="B2" s="5"/>
      <c r="C2" s="66">
        <v>41173</v>
      </c>
      <c r="D2" s="65"/>
      <c r="E2" s="65"/>
      <c r="F2" s="65"/>
      <c r="G2" s="65"/>
      <c r="H2" s="66">
        <v>41178</v>
      </c>
      <c r="I2" s="66"/>
      <c r="J2" s="22">
        <v>41177</v>
      </c>
      <c r="K2" s="22">
        <v>41177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27" t="s">
        <v>42</v>
      </c>
      <c r="C4" s="17">
        <v>1180</v>
      </c>
      <c r="D4" s="19" t="s">
        <v>13</v>
      </c>
      <c r="E4" s="17">
        <v>980</v>
      </c>
      <c r="F4" s="19" t="s">
        <v>40</v>
      </c>
      <c r="G4" s="17">
        <v>1470</v>
      </c>
      <c r="H4" s="17">
        <v>1180</v>
      </c>
      <c r="I4" s="17">
        <v>1080</v>
      </c>
      <c r="J4" s="19">
        <v>850</v>
      </c>
      <c r="K4" s="19" t="s">
        <v>13</v>
      </c>
      <c r="L4" s="18">
        <f>SUM(C4:K4)</f>
        <v>6740</v>
      </c>
      <c r="M4" s="19">
        <v>6</v>
      </c>
      <c r="N4" s="19">
        <v>1123</v>
      </c>
    </row>
    <row r="5" spans="1:14" ht="13.5">
      <c r="A5" s="11" t="s">
        <v>11</v>
      </c>
      <c r="B5" s="12" t="s">
        <v>12</v>
      </c>
      <c r="C5" s="19">
        <v>358</v>
      </c>
      <c r="D5" s="19">
        <v>198</v>
      </c>
      <c r="E5" s="19" t="s">
        <v>43</v>
      </c>
      <c r="F5" s="19" t="s">
        <v>40</v>
      </c>
      <c r="G5" s="19" t="s">
        <v>40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1246</v>
      </c>
      <c r="M5" s="18">
        <v>4</v>
      </c>
      <c r="N5" s="19">
        <v>312</v>
      </c>
    </row>
    <row r="6" spans="1:14" ht="13.5">
      <c r="A6" s="15" t="s">
        <v>14</v>
      </c>
      <c r="B6" s="16" t="s">
        <v>15</v>
      </c>
      <c r="C6" s="17">
        <v>95</v>
      </c>
      <c r="D6" s="17">
        <v>124</v>
      </c>
      <c r="E6" s="18">
        <v>120</v>
      </c>
      <c r="F6" s="18">
        <v>115</v>
      </c>
      <c r="G6" s="18">
        <v>120</v>
      </c>
      <c r="H6" s="18">
        <v>122</v>
      </c>
      <c r="I6" s="18">
        <v>112</v>
      </c>
      <c r="J6" s="19">
        <v>110</v>
      </c>
      <c r="K6" s="18">
        <v>124</v>
      </c>
      <c r="L6" s="18">
        <f t="shared" si="0"/>
        <v>1042</v>
      </c>
      <c r="M6" s="18">
        <v>9</v>
      </c>
      <c r="N6" s="19">
        <v>116</v>
      </c>
    </row>
    <row r="7" spans="1:14" ht="13.5">
      <c r="A7" s="15" t="s">
        <v>16</v>
      </c>
      <c r="B7" s="16" t="s">
        <v>15</v>
      </c>
      <c r="C7" s="17">
        <v>16</v>
      </c>
      <c r="D7" s="19">
        <v>12</v>
      </c>
      <c r="E7" s="18">
        <v>22</v>
      </c>
      <c r="F7" s="19">
        <v>16</v>
      </c>
      <c r="G7" s="19">
        <v>22</v>
      </c>
      <c r="H7" s="18">
        <v>9</v>
      </c>
      <c r="I7" s="18">
        <v>16</v>
      </c>
      <c r="J7" s="19">
        <v>10</v>
      </c>
      <c r="K7" s="18">
        <v>13</v>
      </c>
      <c r="L7" s="18">
        <f t="shared" si="0"/>
        <v>136</v>
      </c>
      <c r="M7" s="18">
        <v>9</v>
      </c>
      <c r="N7" s="19">
        <v>15</v>
      </c>
    </row>
    <row r="8" spans="1:14" ht="13.5">
      <c r="A8" s="15" t="s">
        <v>17</v>
      </c>
      <c r="B8" s="16" t="s">
        <v>15</v>
      </c>
      <c r="C8" s="17">
        <v>13</v>
      </c>
      <c r="D8" s="19">
        <v>10</v>
      </c>
      <c r="E8" s="19">
        <v>15</v>
      </c>
      <c r="F8" s="18">
        <v>16</v>
      </c>
      <c r="G8" s="18">
        <v>12</v>
      </c>
      <c r="H8" s="18">
        <v>10</v>
      </c>
      <c r="I8" s="18">
        <v>12</v>
      </c>
      <c r="J8" s="18">
        <v>11</v>
      </c>
      <c r="K8" s="18">
        <v>10</v>
      </c>
      <c r="L8" s="18">
        <f t="shared" si="0"/>
        <v>109</v>
      </c>
      <c r="M8" s="18">
        <v>9</v>
      </c>
      <c r="N8" s="19">
        <v>12</v>
      </c>
    </row>
    <row r="9" spans="1:14" ht="13.5">
      <c r="A9" s="15" t="s">
        <v>18</v>
      </c>
      <c r="B9" s="16" t="s">
        <v>19</v>
      </c>
      <c r="C9" s="17">
        <v>40</v>
      </c>
      <c r="D9" s="17">
        <v>26</v>
      </c>
      <c r="E9" s="18">
        <v>23</v>
      </c>
      <c r="F9" s="18">
        <v>35</v>
      </c>
      <c r="G9" s="18">
        <v>33</v>
      </c>
      <c r="H9" s="18">
        <v>23</v>
      </c>
      <c r="I9" s="18">
        <v>37</v>
      </c>
      <c r="J9" s="18">
        <v>20</v>
      </c>
      <c r="K9" s="18">
        <v>52</v>
      </c>
      <c r="L9" s="18">
        <f t="shared" si="0"/>
        <v>289</v>
      </c>
      <c r="M9" s="18">
        <v>9</v>
      </c>
      <c r="N9" s="19">
        <v>32</v>
      </c>
    </row>
    <row r="10" spans="1:14" ht="13.5">
      <c r="A10" s="15" t="s">
        <v>20</v>
      </c>
      <c r="B10" s="16" t="s">
        <v>21</v>
      </c>
      <c r="C10" s="17">
        <v>14</v>
      </c>
      <c r="D10" s="17">
        <v>26</v>
      </c>
      <c r="E10" s="18">
        <v>27</v>
      </c>
      <c r="F10" s="19">
        <v>40</v>
      </c>
      <c r="G10" s="18">
        <v>33</v>
      </c>
      <c r="H10" s="18">
        <v>13</v>
      </c>
      <c r="I10" s="18">
        <v>25</v>
      </c>
      <c r="J10" s="18">
        <v>35</v>
      </c>
      <c r="K10" s="18">
        <v>35</v>
      </c>
      <c r="L10" s="18">
        <f t="shared" si="0"/>
        <v>248</v>
      </c>
      <c r="M10" s="18">
        <v>9</v>
      </c>
      <c r="N10" s="19">
        <v>28</v>
      </c>
    </row>
    <row r="11" spans="1:14" ht="13.5">
      <c r="A11" s="15" t="s">
        <v>22</v>
      </c>
      <c r="B11" s="16" t="s">
        <v>12</v>
      </c>
      <c r="C11" s="17">
        <v>22</v>
      </c>
      <c r="D11" s="17">
        <v>18</v>
      </c>
      <c r="E11" s="18">
        <v>25</v>
      </c>
      <c r="F11" s="19">
        <v>18</v>
      </c>
      <c r="G11" s="18">
        <v>25</v>
      </c>
      <c r="H11" s="18">
        <v>21</v>
      </c>
      <c r="I11" s="18">
        <v>26</v>
      </c>
      <c r="J11" s="18">
        <v>20</v>
      </c>
      <c r="K11" s="18">
        <v>19</v>
      </c>
      <c r="L11" s="18">
        <f t="shared" si="0"/>
        <v>194</v>
      </c>
      <c r="M11" s="18">
        <v>9</v>
      </c>
      <c r="N11" s="19">
        <v>22</v>
      </c>
    </row>
    <row r="12" spans="1:14" ht="13.5">
      <c r="A12" s="15" t="s">
        <v>23</v>
      </c>
      <c r="B12" s="16" t="s">
        <v>24</v>
      </c>
      <c r="C12" s="17">
        <v>57</v>
      </c>
      <c r="D12" s="17">
        <v>59</v>
      </c>
      <c r="E12" s="18">
        <v>53</v>
      </c>
      <c r="F12" s="18">
        <v>50</v>
      </c>
      <c r="G12" s="18">
        <v>66</v>
      </c>
      <c r="H12" s="18">
        <v>53</v>
      </c>
      <c r="I12" s="18">
        <v>71</v>
      </c>
      <c r="J12" s="19" t="s">
        <v>13</v>
      </c>
      <c r="K12" s="19" t="s">
        <v>13</v>
      </c>
      <c r="L12" s="18">
        <f t="shared" si="0"/>
        <v>409</v>
      </c>
      <c r="M12" s="18">
        <v>7</v>
      </c>
      <c r="N12" s="19">
        <v>58</v>
      </c>
    </row>
    <row r="13" spans="1:14" ht="13.5">
      <c r="A13" s="15" t="s">
        <v>25</v>
      </c>
      <c r="B13" s="16" t="s">
        <v>26</v>
      </c>
      <c r="C13" s="17">
        <v>138</v>
      </c>
      <c r="D13" s="19" t="s">
        <v>13</v>
      </c>
      <c r="E13" s="18">
        <v>178</v>
      </c>
      <c r="F13" s="18">
        <v>210</v>
      </c>
      <c r="G13" s="19">
        <v>260</v>
      </c>
      <c r="H13" s="18">
        <v>228</v>
      </c>
      <c r="I13" s="18">
        <v>199</v>
      </c>
      <c r="J13" s="19" t="s">
        <v>13</v>
      </c>
      <c r="K13" s="19" t="s">
        <v>13</v>
      </c>
      <c r="L13" s="18">
        <f t="shared" si="0"/>
        <v>1213</v>
      </c>
      <c r="M13" s="18">
        <v>6</v>
      </c>
      <c r="N13" s="19">
        <v>202</v>
      </c>
    </row>
    <row r="14" spans="1:14" ht="13.5">
      <c r="A14" s="15" t="s">
        <v>27</v>
      </c>
      <c r="B14" s="16" t="s">
        <v>28</v>
      </c>
      <c r="C14" s="17">
        <v>613</v>
      </c>
      <c r="D14" s="19" t="s">
        <v>13</v>
      </c>
      <c r="E14" s="19">
        <v>290</v>
      </c>
      <c r="F14" s="18">
        <v>418</v>
      </c>
      <c r="G14" s="19" t="s">
        <v>13</v>
      </c>
      <c r="H14" s="18">
        <v>498</v>
      </c>
      <c r="I14" s="18">
        <v>798</v>
      </c>
      <c r="J14" s="19" t="s">
        <v>13</v>
      </c>
      <c r="K14" s="19" t="s">
        <v>13</v>
      </c>
      <c r="L14" s="18">
        <f t="shared" si="0"/>
        <v>2617</v>
      </c>
      <c r="M14" s="18">
        <v>5</v>
      </c>
      <c r="N14" s="19">
        <v>523</v>
      </c>
    </row>
    <row r="15" spans="1:14" ht="13.5">
      <c r="A15" s="15" t="s">
        <v>29</v>
      </c>
      <c r="B15" s="16" t="s">
        <v>30</v>
      </c>
      <c r="C15" s="17">
        <v>88</v>
      </c>
      <c r="D15" s="17">
        <v>88</v>
      </c>
      <c r="E15" s="18">
        <v>88</v>
      </c>
      <c r="F15" s="18">
        <v>138</v>
      </c>
      <c r="G15" s="19" t="s">
        <v>13</v>
      </c>
      <c r="H15" s="18">
        <v>108</v>
      </c>
      <c r="I15" s="18">
        <v>118</v>
      </c>
      <c r="J15" s="18">
        <v>85</v>
      </c>
      <c r="K15" s="18">
        <v>128</v>
      </c>
      <c r="L15" s="18">
        <f t="shared" si="0"/>
        <v>841</v>
      </c>
      <c r="M15" s="18">
        <v>8</v>
      </c>
      <c r="N15" s="19">
        <v>105</v>
      </c>
    </row>
    <row r="16" spans="1:14" ht="13.5">
      <c r="A16" s="15" t="s">
        <v>31</v>
      </c>
      <c r="B16" s="16" t="s">
        <v>32</v>
      </c>
      <c r="C16" s="17">
        <v>178</v>
      </c>
      <c r="D16" s="17">
        <v>138</v>
      </c>
      <c r="E16" s="18">
        <v>138</v>
      </c>
      <c r="F16" s="18">
        <v>161</v>
      </c>
      <c r="G16" s="19">
        <v>198</v>
      </c>
      <c r="H16" s="18">
        <v>198</v>
      </c>
      <c r="I16" s="18">
        <v>150</v>
      </c>
      <c r="J16" s="19">
        <v>185</v>
      </c>
      <c r="K16" s="18">
        <v>129</v>
      </c>
      <c r="L16" s="18">
        <f t="shared" si="0"/>
        <v>1475</v>
      </c>
      <c r="M16" s="18">
        <v>9</v>
      </c>
      <c r="N16" s="19">
        <v>164</v>
      </c>
    </row>
    <row r="17" spans="1:14" ht="13.5">
      <c r="A17" s="15" t="s">
        <v>33</v>
      </c>
      <c r="B17" s="16" t="s">
        <v>34</v>
      </c>
      <c r="C17" s="17">
        <v>88</v>
      </c>
      <c r="D17" s="17">
        <v>98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1059</v>
      </c>
      <c r="M17" s="18">
        <v>9</v>
      </c>
      <c r="N17" s="19">
        <v>118</v>
      </c>
    </row>
    <row r="18" spans="1:14" ht="13.5">
      <c r="A18" s="4" t="s">
        <v>1</v>
      </c>
      <c r="B18" s="5"/>
      <c r="C18" s="74">
        <v>41173</v>
      </c>
      <c r="D18" s="75"/>
      <c r="E18" s="75"/>
      <c r="F18" s="75"/>
      <c r="G18" s="75"/>
      <c r="H18" s="74">
        <v>41178</v>
      </c>
      <c r="I18" s="74"/>
      <c r="J18" s="76">
        <v>41177</v>
      </c>
      <c r="K18" s="76">
        <v>41177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77"/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149</v>
      </c>
      <c r="D20" s="17">
        <v>151</v>
      </c>
      <c r="E20" s="18">
        <v>148</v>
      </c>
      <c r="F20" s="18">
        <v>151</v>
      </c>
      <c r="G20" s="18">
        <v>151</v>
      </c>
      <c r="H20" s="18">
        <v>148</v>
      </c>
      <c r="I20" s="18">
        <v>148</v>
      </c>
      <c r="J20" s="19" t="s">
        <v>13</v>
      </c>
      <c r="K20" s="18">
        <v>150</v>
      </c>
      <c r="L20" s="18">
        <f t="shared" si="0"/>
        <v>1196</v>
      </c>
      <c r="M20" s="18">
        <v>8</v>
      </c>
      <c r="N20" s="19">
        <v>150</v>
      </c>
    </row>
    <row r="21" spans="1:14" ht="13.5">
      <c r="A21" s="15" t="s">
        <v>37</v>
      </c>
      <c r="B21" s="7" t="s">
        <v>36</v>
      </c>
      <c r="C21" s="17">
        <v>92</v>
      </c>
      <c r="D21" s="17">
        <v>99</v>
      </c>
      <c r="E21" s="18">
        <v>99</v>
      </c>
      <c r="F21" s="17">
        <v>96</v>
      </c>
      <c r="G21" s="18">
        <v>96</v>
      </c>
      <c r="H21" s="18">
        <v>88</v>
      </c>
      <c r="I21" s="18">
        <v>88</v>
      </c>
      <c r="J21" s="19" t="s">
        <v>13</v>
      </c>
      <c r="K21" s="18">
        <v>96</v>
      </c>
      <c r="L21" s="18">
        <f t="shared" si="0"/>
        <v>754</v>
      </c>
      <c r="M21" s="18">
        <v>8</v>
      </c>
      <c r="N21" s="19">
        <v>94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ht="13.5">
      <c r="L23" s="21"/>
    </row>
    <row r="24" spans="1:10" ht="13.5">
      <c r="A24" s="26"/>
      <c r="J24" s="30"/>
    </row>
    <row r="25" spans="13:14" ht="13.5">
      <c r="M25" s="31"/>
      <c r="N25" s="32"/>
    </row>
  </sheetData>
  <sheetProtection/>
  <mergeCells count="11">
    <mergeCell ref="H19:I19"/>
    <mergeCell ref="L2:L3"/>
    <mergeCell ref="M2:M3"/>
    <mergeCell ref="N2:N3"/>
    <mergeCell ref="L18:L19"/>
    <mergeCell ref="M18:M19"/>
    <mergeCell ref="N18:N19"/>
    <mergeCell ref="C2:G2"/>
    <mergeCell ref="H2:I2"/>
    <mergeCell ref="C18:G18"/>
    <mergeCell ref="H18:I1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8" ht="17.25">
      <c r="B1" s="70" t="s">
        <v>62</v>
      </c>
      <c r="H1" t="s">
        <v>69</v>
      </c>
    </row>
    <row r="2" spans="1:14" ht="13.5">
      <c r="A2" s="4" t="s">
        <v>1</v>
      </c>
      <c r="B2" s="5"/>
      <c r="C2" s="66">
        <v>41205</v>
      </c>
      <c r="D2" s="65"/>
      <c r="E2" s="65"/>
      <c r="F2" s="65"/>
      <c r="G2" s="65"/>
      <c r="H2" s="66">
        <v>41207</v>
      </c>
      <c r="I2" s="66"/>
      <c r="J2" s="22">
        <v>41207</v>
      </c>
      <c r="K2" s="22">
        <v>41207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27" t="s">
        <v>42</v>
      </c>
      <c r="C4" s="17">
        <v>1380</v>
      </c>
      <c r="D4" s="19" t="s">
        <v>13</v>
      </c>
      <c r="E4" s="17">
        <v>1280</v>
      </c>
      <c r="F4" s="19" t="s">
        <v>40</v>
      </c>
      <c r="G4" s="17">
        <v>1470</v>
      </c>
      <c r="H4" s="17">
        <v>1180</v>
      </c>
      <c r="I4" s="17">
        <v>1080</v>
      </c>
      <c r="J4" s="19" t="s">
        <v>13</v>
      </c>
      <c r="K4" s="19">
        <v>1000</v>
      </c>
      <c r="L4" s="18">
        <f>SUM(C4:K4)</f>
        <v>7390</v>
      </c>
      <c r="M4" s="19">
        <v>6</v>
      </c>
      <c r="N4" s="19">
        <v>1232</v>
      </c>
    </row>
    <row r="5" spans="1:14" ht="13.5">
      <c r="A5" s="11" t="s">
        <v>11</v>
      </c>
      <c r="B5" s="12" t="s">
        <v>12</v>
      </c>
      <c r="C5" s="19">
        <v>398</v>
      </c>
      <c r="D5" s="19" t="s">
        <v>13</v>
      </c>
      <c r="E5" s="19" t="s">
        <v>43</v>
      </c>
      <c r="F5" s="19" t="s">
        <v>40</v>
      </c>
      <c r="G5" s="19" t="s">
        <v>40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1088</v>
      </c>
      <c r="M5" s="18">
        <v>3</v>
      </c>
      <c r="N5" s="19">
        <v>363</v>
      </c>
    </row>
    <row r="6" spans="1:14" ht="13.5">
      <c r="A6" s="15" t="s">
        <v>14</v>
      </c>
      <c r="B6" s="16" t="s">
        <v>15</v>
      </c>
      <c r="C6" s="17">
        <v>129</v>
      </c>
      <c r="D6" s="17">
        <v>100</v>
      </c>
      <c r="E6" s="18">
        <v>80</v>
      </c>
      <c r="F6" s="18">
        <v>71</v>
      </c>
      <c r="G6" s="18">
        <v>100</v>
      </c>
      <c r="H6" s="18">
        <v>29</v>
      </c>
      <c r="I6" s="19" t="s">
        <v>13</v>
      </c>
      <c r="J6" s="19">
        <v>80</v>
      </c>
      <c r="K6" s="18">
        <v>89</v>
      </c>
      <c r="L6" s="18">
        <f t="shared" si="0"/>
        <v>678</v>
      </c>
      <c r="M6" s="18">
        <v>8</v>
      </c>
      <c r="N6" s="19">
        <v>85</v>
      </c>
    </row>
    <row r="7" spans="1:14" ht="13.5">
      <c r="A7" s="15" t="s">
        <v>16</v>
      </c>
      <c r="B7" s="16" t="s">
        <v>15</v>
      </c>
      <c r="C7" s="17">
        <v>21</v>
      </c>
      <c r="D7" s="19">
        <v>12</v>
      </c>
      <c r="E7" s="18">
        <v>15</v>
      </c>
      <c r="F7" s="19">
        <v>13</v>
      </c>
      <c r="G7" s="19">
        <v>15</v>
      </c>
      <c r="H7" s="18">
        <v>14</v>
      </c>
      <c r="I7" s="18">
        <v>18</v>
      </c>
      <c r="J7" s="19">
        <v>20</v>
      </c>
      <c r="K7" s="18">
        <v>13</v>
      </c>
      <c r="L7" s="18">
        <f t="shared" si="0"/>
        <v>141</v>
      </c>
      <c r="M7" s="18">
        <v>9</v>
      </c>
      <c r="N7" s="19">
        <v>16</v>
      </c>
    </row>
    <row r="8" spans="1:14" ht="13.5">
      <c r="A8" s="15" t="s">
        <v>17</v>
      </c>
      <c r="B8" s="16" t="s">
        <v>15</v>
      </c>
      <c r="C8" s="17">
        <v>13</v>
      </c>
      <c r="D8" s="19">
        <v>13</v>
      </c>
      <c r="E8" s="19" t="s">
        <v>48</v>
      </c>
      <c r="F8" s="18">
        <v>14</v>
      </c>
      <c r="G8" s="18">
        <v>18</v>
      </c>
      <c r="H8" s="18">
        <v>8</v>
      </c>
      <c r="I8" s="18">
        <v>12</v>
      </c>
      <c r="J8" s="18">
        <v>10</v>
      </c>
      <c r="K8" s="18">
        <v>10</v>
      </c>
      <c r="L8" s="18">
        <f t="shared" si="0"/>
        <v>98</v>
      </c>
      <c r="M8" s="18">
        <v>8</v>
      </c>
      <c r="N8" s="19">
        <v>12</v>
      </c>
    </row>
    <row r="9" spans="1:14" ht="13.5">
      <c r="A9" s="15" t="s">
        <v>18</v>
      </c>
      <c r="B9" s="16" t="s">
        <v>19</v>
      </c>
      <c r="C9" s="17">
        <v>66</v>
      </c>
      <c r="D9" s="17">
        <v>13</v>
      </c>
      <c r="E9" s="18">
        <v>24</v>
      </c>
      <c r="F9" s="18">
        <v>34</v>
      </c>
      <c r="G9" s="18">
        <v>30</v>
      </c>
      <c r="H9" s="18">
        <v>23</v>
      </c>
      <c r="I9" s="18">
        <v>33</v>
      </c>
      <c r="J9" s="18">
        <v>20</v>
      </c>
      <c r="K9" s="18">
        <v>35</v>
      </c>
      <c r="L9" s="18">
        <f t="shared" si="0"/>
        <v>278</v>
      </c>
      <c r="M9" s="18">
        <v>9</v>
      </c>
      <c r="N9" s="19">
        <v>31</v>
      </c>
    </row>
    <row r="10" spans="1:14" ht="13.5">
      <c r="A10" s="15" t="s">
        <v>20</v>
      </c>
      <c r="B10" s="16" t="s">
        <v>21</v>
      </c>
      <c r="C10" s="17">
        <v>33</v>
      </c>
      <c r="D10" s="17">
        <v>20</v>
      </c>
      <c r="E10" s="18">
        <v>27</v>
      </c>
      <c r="F10" s="19">
        <v>35</v>
      </c>
      <c r="G10" s="18">
        <v>30</v>
      </c>
      <c r="H10" s="18">
        <v>20</v>
      </c>
      <c r="I10" s="18">
        <v>20</v>
      </c>
      <c r="J10" s="19" t="s">
        <v>13</v>
      </c>
      <c r="K10" s="18">
        <v>22</v>
      </c>
      <c r="L10" s="18">
        <f t="shared" si="0"/>
        <v>207</v>
      </c>
      <c r="M10" s="18">
        <v>8</v>
      </c>
      <c r="N10" s="19">
        <v>26</v>
      </c>
    </row>
    <row r="11" spans="1:14" ht="13.5">
      <c r="A11" s="15" t="s">
        <v>22</v>
      </c>
      <c r="B11" s="16" t="s">
        <v>12</v>
      </c>
      <c r="C11" s="17">
        <v>22</v>
      </c>
      <c r="D11" s="17">
        <v>23</v>
      </c>
      <c r="E11" s="18">
        <v>23</v>
      </c>
      <c r="F11" s="19">
        <v>19</v>
      </c>
      <c r="G11" s="18">
        <v>23</v>
      </c>
      <c r="H11" s="18">
        <v>11</v>
      </c>
      <c r="I11" s="18">
        <v>23</v>
      </c>
      <c r="J11" s="18">
        <v>18</v>
      </c>
      <c r="K11" s="18">
        <v>21</v>
      </c>
      <c r="L11" s="18">
        <f t="shared" si="0"/>
        <v>183</v>
      </c>
      <c r="M11" s="18">
        <v>9</v>
      </c>
      <c r="N11" s="19">
        <v>20</v>
      </c>
    </row>
    <row r="12" spans="1:14" ht="13.5">
      <c r="A12" s="15" t="s">
        <v>23</v>
      </c>
      <c r="B12" s="16" t="s">
        <v>24</v>
      </c>
      <c r="C12" s="17">
        <v>66</v>
      </c>
      <c r="D12" s="17">
        <v>53</v>
      </c>
      <c r="E12" s="18">
        <v>53</v>
      </c>
      <c r="F12" s="18">
        <v>53</v>
      </c>
      <c r="G12" s="18">
        <v>65</v>
      </c>
      <c r="H12" s="18">
        <v>45</v>
      </c>
      <c r="I12" s="18">
        <v>63</v>
      </c>
      <c r="J12" s="19">
        <v>38</v>
      </c>
      <c r="K12" s="19">
        <v>50</v>
      </c>
      <c r="L12" s="18">
        <f t="shared" si="0"/>
        <v>486</v>
      </c>
      <c r="M12" s="18">
        <v>9</v>
      </c>
      <c r="N12" s="19">
        <v>54</v>
      </c>
    </row>
    <row r="13" spans="1:14" ht="13.5">
      <c r="A13" s="15" t="s">
        <v>25</v>
      </c>
      <c r="B13" s="16" t="s">
        <v>26</v>
      </c>
      <c r="C13" s="17">
        <v>138</v>
      </c>
      <c r="D13" s="33">
        <v>148</v>
      </c>
      <c r="E13" s="18">
        <v>198</v>
      </c>
      <c r="F13" s="18">
        <v>210</v>
      </c>
      <c r="G13" s="19" t="s">
        <v>13</v>
      </c>
      <c r="H13" s="18">
        <v>228</v>
      </c>
      <c r="I13" s="18">
        <v>138</v>
      </c>
      <c r="J13" s="19" t="s">
        <v>13</v>
      </c>
      <c r="K13" s="19" t="s">
        <v>13</v>
      </c>
      <c r="L13" s="18">
        <f t="shared" si="0"/>
        <v>1060</v>
      </c>
      <c r="M13" s="18">
        <v>6</v>
      </c>
      <c r="N13" s="19">
        <v>177</v>
      </c>
    </row>
    <row r="14" spans="1:14" ht="13.5">
      <c r="A14" s="15" t="s">
        <v>27</v>
      </c>
      <c r="B14" s="16" t="s">
        <v>28</v>
      </c>
      <c r="C14" s="17">
        <v>598</v>
      </c>
      <c r="D14" s="33">
        <v>580</v>
      </c>
      <c r="E14" s="19"/>
      <c r="F14" s="18">
        <v>418</v>
      </c>
      <c r="G14" s="19" t="s">
        <v>13</v>
      </c>
      <c r="H14" s="18">
        <v>398</v>
      </c>
      <c r="I14" s="18">
        <v>798</v>
      </c>
      <c r="J14" s="19" t="s">
        <v>13</v>
      </c>
      <c r="K14" s="19" t="s">
        <v>13</v>
      </c>
      <c r="L14" s="18">
        <f t="shared" si="0"/>
        <v>2792</v>
      </c>
      <c r="M14" s="18">
        <v>6</v>
      </c>
      <c r="N14" s="19">
        <v>465</v>
      </c>
    </row>
    <row r="15" spans="1:14" ht="13.5">
      <c r="A15" s="15" t="s">
        <v>29</v>
      </c>
      <c r="B15" s="16" t="s">
        <v>30</v>
      </c>
      <c r="C15" s="17">
        <v>98</v>
      </c>
      <c r="D15" s="17">
        <v>88</v>
      </c>
      <c r="E15" s="18">
        <v>88</v>
      </c>
      <c r="F15" s="18">
        <v>138</v>
      </c>
      <c r="G15" s="33">
        <v>175</v>
      </c>
      <c r="H15" s="18">
        <v>108</v>
      </c>
      <c r="I15" s="18">
        <v>118</v>
      </c>
      <c r="J15" s="18">
        <v>85</v>
      </c>
      <c r="K15" s="18">
        <v>128</v>
      </c>
      <c r="L15" s="18">
        <f t="shared" si="0"/>
        <v>1026</v>
      </c>
      <c r="M15" s="18">
        <v>9</v>
      </c>
      <c r="N15" s="19">
        <v>114</v>
      </c>
    </row>
    <row r="16" spans="1:14" ht="13.5">
      <c r="A16" s="15" t="s">
        <v>31</v>
      </c>
      <c r="B16" s="16" t="s">
        <v>32</v>
      </c>
      <c r="C16" s="17">
        <v>198</v>
      </c>
      <c r="D16" s="17">
        <v>138</v>
      </c>
      <c r="E16" s="18">
        <v>168</v>
      </c>
      <c r="F16" s="18">
        <v>167</v>
      </c>
      <c r="G16" s="19">
        <v>198</v>
      </c>
      <c r="H16" s="18">
        <v>208</v>
      </c>
      <c r="I16" s="18">
        <v>165</v>
      </c>
      <c r="J16" s="19">
        <v>185</v>
      </c>
      <c r="K16" s="18">
        <v>138</v>
      </c>
      <c r="L16" s="18">
        <f t="shared" si="0"/>
        <v>1565</v>
      </c>
      <c r="M16" s="18">
        <v>9</v>
      </c>
      <c r="N16" s="19">
        <v>174</v>
      </c>
    </row>
    <row r="17" spans="1:14" ht="13.5">
      <c r="A17" s="15" t="s">
        <v>33</v>
      </c>
      <c r="B17" s="16" t="s">
        <v>34</v>
      </c>
      <c r="C17" s="17">
        <v>98</v>
      </c>
      <c r="D17" s="17">
        <v>88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1059</v>
      </c>
      <c r="M17" s="18">
        <v>9</v>
      </c>
      <c r="N17" s="19">
        <v>118</v>
      </c>
    </row>
    <row r="18" spans="1:14" ht="13.5">
      <c r="A18" s="4" t="s">
        <v>1</v>
      </c>
      <c r="B18" s="5"/>
      <c r="C18" s="74">
        <v>41205</v>
      </c>
      <c r="D18" s="75"/>
      <c r="E18" s="75"/>
      <c r="F18" s="75"/>
      <c r="G18" s="75"/>
      <c r="H18" s="74">
        <v>41207</v>
      </c>
      <c r="I18" s="74"/>
      <c r="J18" s="76">
        <v>41207</v>
      </c>
      <c r="K18" s="76">
        <v>41207</v>
      </c>
      <c r="L18" s="79" t="s">
        <v>6</v>
      </c>
      <c r="M18" s="65" t="s">
        <v>7</v>
      </c>
      <c r="N18" s="65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77"/>
      <c r="K19" s="77" t="s">
        <v>101</v>
      </c>
      <c r="L19" s="80"/>
      <c r="M19" s="65"/>
      <c r="N19" s="65"/>
    </row>
    <row r="20" spans="1:14" ht="13.5">
      <c r="A20" s="15" t="s">
        <v>35</v>
      </c>
      <c r="B20" s="16" t="s">
        <v>36</v>
      </c>
      <c r="C20" s="17">
        <v>146</v>
      </c>
      <c r="D20" s="17">
        <v>148</v>
      </c>
      <c r="E20" s="18">
        <v>148</v>
      </c>
      <c r="F20" s="18">
        <v>148</v>
      </c>
      <c r="G20" s="18">
        <v>148</v>
      </c>
      <c r="H20" s="18">
        <v>148</v>
      </c>
      <c r="I20" s="18">
        <v>148</v>
      </c>
      <c r="J20" s="19" t="s">
        <v>13</v>
      </c>
      <c r="K20" s="18">
        <v>150</v>
      </c>
      <c r="L20" s="18">
        <f t="shared" si="0"/>
        <v>1184</v>
      </c>
      <c r="M20" s="18">
        <v>8</v>
      </c>
      <c r="N20" s="19">
        <v>148</v>
      </c>
    </row>
    <row r="21" spans="1:14" ht="13.5">
      <c r="A21" s="15" t="s">
        <v>37</v>
      </c>
      <c r="B21" s="7" t="s">
        <v>36</v>
      </c>
      <c r="C21" s="17">
        <v>92</v>
      </c>
      <c r="D21" s="17">
        <v>98</v>
      </c>
      <c r="E21" s="18">
        <v>95</v>
      </c>
      <c r="F21" s="17">
        <v>95</v>
      </c>
      <c r="G21" s="18">
        <v>95</v>
      </c>
      <c r="H21" s="18">
        <v>90</v>
      </c>
      <c r="I21" s="18">
        <v>90</v>
      </c>
      <c r="J21" s="19" t="s">
        <v>13</v>
      </c>
      <c r="K21" s="18">
        <v>96</v>
      </c>
      <c r="L21" s="18">
        <f t="shared" si="0"/>
        <v>751</v>
      </c>
      <c r="M21" s="18">
        <v>8</v>
      </c>
      <c r="N21" s="19">
        <v>94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7"/>
      <c r="N22" s="38"/>
    </row>
    <row r="23" spans="3:12" ht="13.5">
      <c r="C23" s="34"/>
      <c r="D23" s="34"/>
      <c r="E23" s="34"/>
      <c r="H23" s="34"/>
      <c r="I23" s="34"/>
      <c r="J23" s="34"/>
      <c r="L23" s="21"/>
    </row>
    <row r="24" spans="1:10" ht="13.5">
      <c r="A24" s="26"/>
      <c r="J24" s="30"/>
    </row>
    <row r="25" spans="13:14" ht="13.5">
      <c r="M25" s="31"/>
      <c r="N25" s="32"/>
    </row>
  </sheetData>
  <sheetProtection/>
  <mergeCells count="11">
    <mergeCell ref="H19:I19"/>
    <mergeCell ref="L2:L3"/>
    <mergeCell ref="M2:M3"/>
    <mergeCell ref="N2:N3"/>
    <mergeCell ref="L18:L19"/>
    <mergeCell ref="M18:M19"/>
    <mergeCell ref="N18:N19"/>
    <mergeCell ref="C2:G2"/>
    <mergeCell ref="H2:I2"/>
    <mergeCell ref="C18:G18"/>
    <mergeCell ref="H18:I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8" ht="14.25">
      <c r="B1" s="64" t="s">
        <v>61</v>
      </c>
      <c r="C1" s="64"/>
      <c r="D1" s="64"/>
      <c r="E1" s="64"/>
      <c r="G1" s="1" t="s">
        <v>45</v>
      </c>
      <c r="H1" s="1"/>
    </row>
    <row r="2" spans="1:14" ht="13.5">
      <c r="A2" s="4" t="s">
        <v>1</v>
      </c>
      <c r="B2" s="5"/>
      <c r="C2" s="66">
        <v>41243</v>
      </c>
      <c r="D2" s="65"/>
      <c r="E2" s="65"/>
      <c r="F2" s="65"/>
      <c r="G2" s="65"/>
      <c r="H2" s="66">
        <v>41241</v>
      </c>
      <c r="I2" s="66"/>
      <c r="J2" s="22">
        <v>41239</v>
      </c>
      <c r="K2" s="22">
        <v>41238</v>
      </c>
      <c r="L2" s="79" t="s">
        <v>6</v>
      </c>
      <c r="M2" s="79" t="s">
        <v>7</v>
      </c>
      <c r="N2" s="79" t="s">
        <v>8</v>
      </c>
    </row>
    <row r="3" spans="1:14" ht="13.5">
      <c r="A3" s="4" t="s">
        <v>3</v>
      </c>
      <c r="B3" s="5"/>
      <c r="C3" s="6" t="s">
        <v>86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93</v>
      </c>
      <c r="K3" s="6" t="s">
        <v>94</v>
      </c>
      <c r="L3" s="80"/>
      <c r="M3" s="80"/>
      <c r="N3" s="80"/>
    </row>
    <row r="4" spans="1:14" ht="13.5">
      <c r="A4" s="9" t="s">
        <v>9</v>
      </c>
      <c r="B4" s="27" t="s">
        <v>42</v>
      </c>
      <c r="C4" s="17">
        <v>1380</v>
      </c>
      <c r="D4" s="19" t="s">
        <v>13</v>
      </c>
      <c r="E4" s="17">
        <v>1280</v>
      </c>
      <c r="F4" s="19" t="s">
        <v>40</v>
      </c>
      <c r="G4" s="17">
        <v>1470</v>
      </c>
      <c r="H4" s="17">
        <v>1180</v>
      </c>
      <c r="I4" s="17">
        <v>1080</v>
      </c>
      <c r="J4" s="19" t="s">
        <v>13</v>
      </c>
      <c r="K4" s="19">
        <v>1000</v>
      </c>
      <c r="L4" s="18">
        <f>SUM(C4:K4)</f>
        <v>7390</v>
      </c>
      <c r="M4" s="19">
        <v>6</v>
      </c>
      <c r="N4" s="19">
        <v>1232</v>
      </c>
    </row>
    <row r="5" spans="1:14" ht="13.5">
      <c r="A5" s="11" t="s">
        <v>11</v>
      </c>
      <c r="B5" s="12" t="s">
        <v>12</v>
      </c>
      <c r="C5" s="19" t="s">
        <v>13</v>
      </c>
      <c r="D5" s="19" t="s">
        <v>13</v>
      </c>
      <c r="E5" s="19" t="s">
        <v>43</v>
      </c>
      <c r="F5" s="19" t="s">
        <v>40</v>
      </c>
      <c r="G5" s="19" t="s">
        <v>40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690</v>
      </c>
      <c r="M5" s="18">
        <v>2</v>
      </c>
      <c r="N5" s="19">
        <v>345</v>
      </c>
    </row>
    <row r="6" spans="1:14" ht="13.5">
      <c r="A6" s="15" t="s">
        <v>14</v>
      </c>
      <c r="B6" s="16" t="s">
        <v>15</v>
      </c>
      <c r="C6" s="17">
        <v>79</v>
      </c>
      <c r="D6" s="17">
        <v>79</v>
      </c>
      <c r="E6" s="18">
        <v>79</v>
      </c>
      <c r="F6" s="18">
        <v>76</v>
      </c>
      <c r="G6" s="18">
        <v>50</v>
      </c>
      <c r="H6" s="18">
        <v>36</v>
      </c>
      <c r="I6" s="18">
        <v>69</v>
      </c>
      <c r="J6" s="19" t="s">
        <v>13</v>
      </c>
      <c r="K6" s="18">
        <v>79</v>
      </c>
      <c r="L6" s="18">
        <f t="shared" si="0"/>
        <v>547</v>
      </c>
      <c r="M6" s="18">
        <v>8</v>
      </c>
      <c r="N6" s="19">
        <v>68</v>
      </c>
    </row>
    <row r="7" spans="1:14" ht="13.5">
      <c r="A7" s="15" t="s">
        <v>16</v>
      </c>
      <c r="B7" s="16" t="s">
        <v>15</v>
      </c>
      <c r="C7" s="17">
        <v>26</v>
      </c>
      <c r="D7" s="19">
        <v>12</v>
      </c>
      <c r="E7" s="18">
        <v>15</v>
      </c>
      <c r="F7" s="19">
        <v>10</v>
      </c>
      <c r="G7" s="19">
        <v>16</v>
      </c>
      <c r="H7" s="18">
        <v>10</v>
      </c>
      <c r="I7" s="18">
        <v>10</v>
      </c>
      <c r="J7" s="19">
        <v>15</v>
      </c>
      <c r="K7" s="18">
        <v>12</v>
      </c>
      <c r="L7" s="18">
        <f t="shared" si="0"/>
        <v>126</v>
      </c>
      <c r="M7" s="18">
        <v>9</v>
      </c>
      <c r="N7" s="19">
        <v>14</v>
      </c>
    </row>
    <row r="8" spans="1:14" ht="13.5">
      <c r="A8" s="15" t="s">
        <v>17</v>
      </c>
      <c r="B8" s="16" t="s">
        <v>15</v>
      </c>
      <c r="C8" s="17">
        <v>13</v>
      </c>
      <c r="D8" s="19">
        <v>10</v>
      </c>
      <c r="E8" s="19">
        <v>29</v>
      </c>
      <c r="F8" s="18">
        <v>16</v>
      </c>
      <c r="G8" s="18">
        <v>16</v>
      </c>
      <c r="H8" s="18">
        <v>11</v>
      </c>
      <c r="I8" s="18">
        <v>11</v>
      </c>
      <c r="J8" s="18">
        <v>13</v>
      </c>
      <c r="K8" s="18">
        <v>10</v>
      </c>
      <c r="L8" s="18">
        <f t="shared" si="0"/>
        <v>129</v>
      </c>
      <c r="M8" s="18">
        <v>9</v>
      </c>
      <c r="N8" s="19">
        <v>14</v>
      </c>
    </row>
    <row r="9" spans="1:14" ht="13.5">
      <c r="A9" s="15" t="s">
        <v>18</v>
      </c>
      <c r="B9" s="16" t="s">
        <v>19</v>
      </c>
      <c r="C9" s="17">
        <v>33</v>
      </c>
      <c r="D9" s="17">
        <v>14</v>
      </c>
      <c r="E9" s="18">
        <v>18</v>
      </c>
      <c r="F9" s="18">
        <v>26</v>
      </c>
      <c r="G9" s="18">
        <v>34</v>
      </c>
      <c r="H9" s="18">
        <v>23</v>
      </c>
      <c r="I9" s="18">
        <v>27</v>
      </c>
      <c r="J9" s="18">
        <v>20</v>
      </c>
      <c r="K9" s="18">
        <v>35</v>
      </c>
      <c r="L9" s="18">
        <f t="shared" si="0"/>
        <v>230</v>
      </c>
      <c r="M9" s="18">
        <v>9</v>
      </c>
      <c r="N9" s="19">
        <v>26</v>
      </c>
    </row>
    <row r="10" spans="1:14" ht="13.5">
      <c r="A10" s="15" t="s">
        <v>20</v>
      </c>
      <c r="B10" s="16" t="s">
        <v>21</v>
      </c>
      <c r="C10" s="17">
        <v>34</v>
      </c>
      <c r="D10" s="17">
        <v>20</v>
      </c>
      <c r="E10" s="18">
        <v>25</v>
      </c>
      <c r="F10" s="19">
        <v>37</v>
      </c>
      <c r="G10" s="18">
        <v>40</v>
      </c>
      <c r="H10" s="18">
        <v>21</v>
      </c>
      <c r="I10" s="18">
        <v>20</v>
      </c>
      <c r="J10" s="18">
        <v>25</v>
      </c>
      <c r="K10" s="18">
        <v>25</v>
      </c>
      <c r="L10" s="18">
        <f t="shared" si="0"/>
        <v>247</v>
      </c>
      <c r="M10" s="18">
        <v>9</v>
      </c>
      <c r="N10" s="19">
        <v>27</v>
      </c>
    </row>
    <row r="11" spans="1:14" ht="13.5">
      <c r="A11" s="15" t="s">
        <v>22</v>
      </c>
      <c r="B11" s="16" t="s">
        <v>12</v>
      </c>
      <c r="C11" s="17">
        <v>21</v>
      </c>
      <c r="D11" s="17">
        <v>18</v>
      </c>
      <c r="E11" s="18">
        <v>19</v>
      </c>
      <c r="F11" s="19">
        <v>20</v>
      </c>
      <c r="G11" s="18">
        <v>22</v>
      </c>
      <c r="H11" s="18">
        <v>12</v>
      </c>
      <c r="I11" s="18">
        <v>26</v>
      </c>
      <c r="J11" s="18">
        <v>14</v>
      </c>
      <c r="K11" s="18">
        <v>21</v>
      </c>
      <c r="L11" s="18">
        <f t="shared" si="0"/>
        <v>173</v>
      </c>
      <c r="M11" s="18">
        <v>9</v>
      </c>
      <c r="N11" s="19">
        <v>19</v>
      </c>
    </row>
    <row r="12" spans="1:14" ht="13.5">
      <c r="A12" s="15" t="s">
        <v>23</v>
      </c>
      <c r="B12" s="16" t="s">
        <v>24</v>
      </c>
      <c r="C12" s="17">
        <v>45</v>
      </c>
      <c r="D12" s="17">
        <v>35</v>
      </c>
      <c r="E12" s="18">
        <v>53</v>
      </c>
      <c r="F12" s="18">
        <v>54</v>
      </c>
      <c r="G12" s="18">
        <v>50</v>
      </c>
      <c r="H12" s="18">
        <v>43</v>
      </c>
      <c r="I12" s="18">
        <v>53</v>
      </c>
      <c r="J12" s="19">
        <v>40</v>
      </c>
      <c r="K12" s="19">
        <v>59</v>
      </c>
      <c r="L12" s="18">
        <f t="shared" si="0"/>
        <v>432</v>
      </c>
      <c r="M12" s="18">
        <v>9</v>
      </c>
      <c r="N12" s="19">
        <v>48</v>
      </c>
    </row>
    <row r="13" spans="1:14" ht="13.5">
      <c r="A13" s="15" t="s">
        <v>25</v>
      </c>
      <c r="B13" s="16" t="s">
        <v>26</v>
      </c>
      <c r="C13" s="17">
        <v>138</v>
      </c>
      <c r="D13" s="33">
        <v>293</v>
      </c>
      <c r="E13" s="18">
        <v>198</v>
      </c>
      <c r="F13" s="18">
        <v>210</v>
      </c>
      <c r="G13" s="19" t="s">
        <v>13</v>
      </c>
      <c r="H13" s="18">
        <v>228</v>
      </c>
      <c r="I13" s="18">
        <v>198</v>
      </c>
      <c r="J13" s="19">
        <v>166</v>
      </c>
      <c r="K13" s="19" t="s">
        <v>13</v>
      </c>
      <c r="L13" s="18">
        <f t="shared" si="0"/>
        <v>1431</v>
      </c>
      <c r="M13" s="18">
        <v>7</v>
      </c>
      <c r="N13" s="19">
        <v>204</v>
      </c>
    </row>
    <row r="14" spans="1:14" ht="13.5">
      <c r="A14" s="15" t="s">
        <v>27</v>
      </c>
      <c r="B14" s="16" t="s">
        <v>28</v>
      </c>
      <c r="C14" s="17">
        <v>613</v>
      </c>
      <c r="D14" s="19" t="s">
        <v>13</v>
      </c>
      <c r="E14" s="19" t="s">
        <v>13</v>
      </c>
      <c r="F14" s="18">
        <v>418</v>
      </c>
      <c r="G14" s="19" t="s">
        <v>13</v>
      </c>
      <c r="H14" s="18">
        <v>398</v>
      </c>
      <c r="I14" s="18">
        <v>352</v>
      </c>
      <c r="J14" s="19" t="s">
        <v>13</v>
      </c>
      <c r="K14" s="19" t="s">
        <v>13</v>
      </c>
      <c r="L14" s="18">
        <f t="shared" si="0"/>
        <v>1781</v>
      </c>
      <c r="M14" s="18">
        <v>4</v>
      </c>
      <c r="N14" s="19">
        <v>445</v>
      </c>
    </row>
    <row r="15" spans="1:14" ht="13.5">
      <c r="A15" s="15" t="s">
        <v>29</v>
      </c>
      <c r="B15" s="16" t="s">
        <v>30</v>
      </c>
      <c r="C15" s="17">
        <v>118</v>
      </c>
      <c r="D15" s="17">
        <v>88</v>
      </c>
      <c r="E15" s="18">
        <v>88</v>
      </c>
      <c r="F15" s="18">
        <v>138</v>
      </c>
      <c r="G15" s="19" t="s">
        <v>13</v>
      </c>
      <c r="H15" s="18">
        <v>108</v>
      </c>
      <c r="I15" s="18">
        <v>108</v>
      </c>
      <c r="J15" s="18">
        <v>95</v>
      </c>
      <c r="K15" s="18">
        <v>128</v>
      </c>
      <c r="L15" s="18">
        <f t="shared" si="0"/>
        <v>871</v>
      </c>
      <c r="M15" s="18">
        <v>8</v>
      </c>
      <c r="N15" s="19">
        <v>109</v>
      </c>
    </row>
    <row r="16" spans="1:14" ht="13.5">
      <c r="A16" s="15" t="s">
        <v>31</v>
      </c>
      <c r="B16" s="16" t="s">
        <v>32</v>
      </c>
      <c r="C16" s="17">
        <v>198</v>
      </c>
      <c r="D16" s="17">
        <v>148</v>
      </c>
      <c r="E16" s="18">
        <v>138</v>
      </c>
      <c r="F16" s="18">
        <v>185</v>
      </c>
      <c r="G16" s="19">
        <v>198</v>
      </c>
      <c r="H16" s="18">
        <v>218</v>
      </c>
      <c r="I16" s="18">
        <v>168</v>
      </c>
      <c r="J16" s="19">
        <v>182</v>
      </c>
      <c r="K16" s="18">
        <v>178</v>
      </c>
      <c r="L16" s="18">
        <f t="shared" si="0"/>
        <v>1613</v>
      </c>
      <c r="M16" s="18">
        <v>9</v>
      </c>
      <c r="N16" s="19">
        <v>179</v>
      </c>
    </row>
    <row r="17" spans="1:14" ht="13.5">
      <c r="A17" s="15" t="s">
        <v>33</v>
      </c>
      <c r="B17" s="16" t="s">
        <v>34</v>
      </c>
      <c r="C17" s="17">
        <v>98</v>
      </c>
      <c r="D17" s="17">
        <v>68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1039</v>
      </c>
      <c r="M17" s="18">
        <v>9</v>
      </c>
      <c r="N17" s="19">
        <v>115</v>
      </c>
    </row>
    <row r="18" spans="1:14" ht="13.5">
      <c r="A18" s="4" t="s">
        <v>1</v>
      </c>
      <c r="B18" s="5"/>
      <c r="C18" s="74">
        <v>41243</v>
      </c>
      <c r="D18" s="75"/>
      <c r="E18" s="75"/>
      <c r="F18" s="75"/>
      <c r="G18" s="75"/>
      <c r="H18" s="74">
        <v>41241</v>
      </c>
      <c r="I18" s="74"/>
      <c r="J18" s="76">
        <v>41239</v>
      </c>
      <c r="K18" s="76">
        <v>41238</v>
      </c>
      <c r="L18" s="79" t="s">
        <v>6</v>
      </c>
      <c r="M18" s="79" t="s">
        <v>7</v>
      </c>
      <c r="N18" s="79" t="s">
        <v>8</v>
      </c>
    </row>
    <row r="19" spans="1:14" ht="13.5">
      <c r="A19" s="4" t="s">
        <v>4</v>
      </c>
      <c r="B19" s="5"/>
      <c r="C19" s="77" t="s">
        <v>95</v>
      </c>
      <c r="D19" s="77" t="s">
        <v>96</v>
      </c>
      <c r="E19" s="77" t="s">
        <v>97</v>
      </c>
      <c r="F19" s="77" t="s">
        <v>98</v>
      </c>
      <c r="G19" s="77" t="s">
        <v>99</v>
      </c>
      <c r="H19" s="78" t="s">
        <v>100</v>
      </c>
      <c r="I19" s="78"/>
      <c r="J19" s="8" t="s">
        <v>46</v>
      </c>
      <c r="K19" s="77" t="s">
        <v>101</v>
      </c>
      <c r="L19" s="80"/>
      <c r="M19" s="80"/>
      <c r="N19" s="80"/>
    </row>
    <row r="20" spans="1:14" ht="13.5">
      <c r="A20" s="15" t="s">
        <v>35</v>
      </c>
      <c r="B20" s="16" t="s">
        <v>36</v>
      </c>
      <c r="C20" s="17">
        <v>145</v>
      </c>
      <c r="D20" s="17">
        <v>149</v>
      </c>
      <c r="E20" s="18">
        <v>148</v>
      </c>
      <c r="F20" s="18">
        <v>147</v>
      </c>
      <c r="G20" s="18">
        <v>148</v>
      </c>
      <c r="H20" s="18">
        <v>147</v>
      </c>
      <c r="I20" s="18">
        <v>147</v>
      </c>
      <c r="J20" s="19" t="s">
        <v>13</v>
      </c>
      <c r="K20" s="18">
        <v>146</v>
      </c>
      <c r="L20" s="18">
        <f t="shared" si="0"/>
        <v>1177</v>
      </c>
      <c r="M20" s="18">
        <v>8</v>
      </c>
      <c r="N20" s="19">
        <v>147</v>
      </c>
    </row>
    <row r="21" spans="1:14" ht="13.5">
      <c r="A21" s="15" t="s">
        <v>37</v>
      </c>
      <c r="B21" s="7" t="s">
        <v>36</v>
      </c>
      <c r="C21" s="17">
        <v>90</v>
      </c>
      <c r="D21" s="17">
        <v>95</v>
      </c>
      <c r="E21" s="18">
        <v>95</v>
      </c>
      <c r="F21" s="17">
        <v>94</v>
      </c>
      <c r="G21" s="18">
        <v>95</v>
      </c>
      <c r="H21" s="18">
        <v>92</v>
      </c>
      <c r="I21" s="18">
        <v>92</v>
      </c>
      <c r="J21" s="19" t="s">
        <v>13</v>
      </c>
      <c r="K21" s="18">
        <v>96</v>
      </c>
      <c r="L21" s="18">
        <f t="shared" si="0"/>
        <v>749</v>
      </c>
      <c r="M21" s="18">
        <v>8</v>
      </c>
      <c r="N21" s="19">
        <v>94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3:12" ht="13.5">
      <c r="C23" s="34"/>
      <c r="D23" s="34"/>
      <c r="E23" s="34"/>
      <c r="H23" s="34"/>
      <c r="I23" s="34"/>
      <c r="J23" s="34"/>
      <c r="L23" s="21"/>
    </row>
    <row r="24" spans="1:10" ht="13.5">
      <c r="A24" s="26"/>
      <c r="J24" s="30"/>
    </row>
    <row r="25" spans="13:14" ht="13.5">
      <c r="M25" s="31"/>
      <c r="N25" s="31"/>
    </row>
    <row r="26" ht="13.5">
      <c r="M26" s="39"/>
    </row>
    <row r="27" spans="3:5" ht="13.5">
      <c r="C27" s="34"/>
      <c r="D27" s="34"/>
      <c r="E27" s="34"/>
    </row>
  </sheetData>
  <sheetProtection/>
  <mergeCells count="12">
    <mergeCell ref="H19:I19"/>
    <mergeCell ref="L2:L3"/>
    <mergeCell ref="M2:M3"/>
    <mergeCell ref="N2:N3"/>
    <mergeCell ref="L18:L19"/>
    <mergeCell ref="M18:M19"/>
    <mergeCell ref="N18:N19"/>
    <mergeCell ref="B1:E1"/>
    <mergeCell ref="C2:G2"/>
    <mergeCell ref="H2:I2"/>
    <mergeCell ref="C18:G18"/>
    <mergeCell ref="H18:I1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3.375" style="0" customWidth="1"/>
    <col min="2" max="14" width="9.00390625" style="0" customWidth="1"/>
    <col min="15" max="16384" width="23.375" style="0" customWidth="1"/>
  </cols>
  <sheetData>
    <row r="1" spans="2:8" ht="14.25">
      <c r="B1" s="64" t="s">
        <v>0</v>
      </c>
      <c r="C1" s="64"/>
      <c r="D1" s="64"/>
      <c r="E1" s="64"/>
      <c r="G1" s="1" t="s">
        <v>49</v>
      </c>
      <c r="H1" s="1"/>
    </row>
    <row r="2" spans="1:14" ht="13.5">
      <c r="A2" s="4" t="s">
        <v>1</v>
      </c>
      <c r="B2" s="5"/>
      <c r="C2" s="66">
        <v>41261</v>
      </c>
      <c r="D2" s="65"/>
      <c r="E2" s="65"/>
      <c r="F2" s="65"/>
      <c r="G2" s="65"/>
      <c r="H2" s="66">
        <v>41634</v>
      </c>
      <c r="I2" s="66"/>
      <c r="J2" s="22">
        <v>41633</v>
      </c>
      <c r="K2" s="22">
        <v>41633</v>
      </c>
      <c r="L2" s="88" t="s">
        <v>6</v>
      </c>
      <c r="M2" s="88" t="s">
        <v>7</v>
      </c>
      <c r="N2" s="88" t="s">
        <v>8</v>
      </c>
    </row>
    <row r="3" spans="1:14" ht="13.5">
      <c r="A3" s="4" t="s">
        <v>3</v>
      </c>
      <c r="B3" s="5"/>
      <c r="C3" s="6" t="s">
        <v>70</v>
      </c>
      <c r="D3" s="6" t="s">
        <v>71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  <c r="L3" s="89"/>
      <c r="M3" s="89"/>
      <c r="N3" s="89"/>
    </row>
    <row r="4" spans="1:14" ht="13.5">
      <c r="A4" s="7" t="s">
        <v>9</v>
      </c>
      <c r="B4" s="87" t="s">
        <v>42</v>
      </c>
      <c r="C4" s="17">
        <v>1380</v>
      </c>
      <c r="D4" s="19" t="s">
        <v>13</v>
      </c>
      <c r="E4" s="17">
        <v>1280</v>
      </c>
      <c r="F4" s="19" t="s">
        <v>40</v>
      </c>
      <c r="G4" s="17">
        <v>1470</v>
      </c>
      <c r="H4" s="17">
        <v>1180</v>
      </c>
      <c r="I4" s="17">
        <v>1080</v>
      </c>
      <c r="J4" s="19" t="s">
        <v>13</v>
      </c>
      <c r="K4" s="19">
        <v>1000</v>
      </c>
      <c r="L4" s="18">
        <f>SUM(C4:K4)</f>
        <v>7390</v>
      </c>
      <c r="M4" s="19">
        <v>6</v>
      </c>
      <c r="N4" s="19">
        <v>1232</v>
      </c>
    </row>
    <row r="5" spans="1:14" ht="13.5">
      <c r="A5" s="15" t="s">
        <v>11</v>
      </c>
      <c r="B5" s="7" t="s">
        <v>12</v>
      </c>
      <c r="C5" s="19" t="s">
        <v>13</v>
      </c>
      <c r="D5" s="19" t="s">
        <v>13</v>
      </c>
      <c r="E5" s="19" t="s">
        <v>43</v>
      </c>
      <c r="F5" s="19" t="s">
        <v>40</v>
      </c>
      <c r="G5" s="19" t="s">
        <v>40</v>
      </c>
      <c r="H5" s="19">
        <v>398</v>
      </c>
      <c r="I5" s="18">
        <v>292</v>
      </c>
      <c r="J5" s="19" t="s">
        <v>13</v>
      </c>
      <c r="K5" s="19" t="s">
        <v>13</v>
      </c>
      <c r="L5" s="18">
        <f aca="true" t="shared" si="0" ref="L5:L21">SUM(C5:K5)</f>
        <v>690</v>
      </c>
      <c r="M5" s="18">
        <v>2</v>
      </c>
      <c r="N5" s="19">
        <v>345</v>
      </c>
    </row>
    <row r="6" spans="1:14" ht="13.5">
      <c r="A6" s="15" t="s">
        <v>14</v>
      </c>
      <c r="B6" s="7" t="s">
        <v>15</v>
      </c>
      <c r="C6" s="17">
        <v>100</v>
      </c>
      <c r="D6" s="17">
        <v>90</v>
      </c>
      <c r="E6" s="18">
        <v>100</v>
      </c>
      <c r="F6" s="18">
        <v>94</v>
      </c>
      <c r="G6" s="18">
        <v>75</v>
      </c>
      <c r="H6" s="18">
        <v>127</v>
      </c>
      <c r="I6" s="18">
        <v>129</v>
      </c>
      <c r="J6" s="19">
        <v>82</v>
      </c>
      <c r="K6" s="18">
        <v>114</v>
      </c>
      <c r="L6" s="18">
        <f t="shared" si="0"/>
        <v>911</v>
      </c>
      <c r="M6" s="18">
        <v>9</v>
      </c>
      <c r="N6" s="19">
        <v>101</v>
      </c>
    </row>
    <row r="7" spans="1:14" ht="13.5">
      <c r="A7" s="15" t="s">
        <v>16</v>
      </c>
      <c r="B7" s="7" t="s">
        <v>15</v>
      </c>
      <c r="C7" s="17">
        <v>13</v>
      </c>
      <c r="D7" s="19">
        <v>9</v>
      </c>
      <c r="E7" s="18">
        <v>9.5</v>
      </c>
      <c r="F7" s="19">
        <v>8</v>
      </c>
      <c r="G7" s="19">
        <v>17</v>
      </c>
      <c r="H7" s="18">
        <v>14</v>
      </c>
      <c r="I7" s="18">
        <v>14</v>
      </c>
      <c r="J7" s="19">
        <v>11</v>
      </c>
      <c r="K7" s="18">
        <v>17.8</v>
      </c>
      <c r="L7" s="18">
        <f t="shared" si="0"/>
        <v>113.3</v>
      </c>
      <c r="M7" s="18">
        <v>9</v>
      </c>
      <c r="N7" s="19">
        <v>13</v>
      </c>
    </row>
    <row r="8" spans="1:14" ht="13.5">
      <c r="A8" s="15" t="s">
        <v>17</v>
      </c>
      <c r="B8" s="7" t="s">
        <v>15</v>
      </c>
      <c r="C8" s="17">
        <v>8.5</v>
      </c>
      <c r="D8" s="19">
        <v>10</v>
      </c>
      <c r="E8" s="19">
        <v>7</v>
      </c>
      <c r="F8" s="18">
        <v>13</v>
      </c>
      <c r="G8" s="18">
        <v>20</v>
      </c>
      <c r="H8" s="18">
        <v>13</v>
      </c>
      <c r="I8" s="18">
        <v>12</v>
      </c>
      <c r="J8" s="18">
        <v>28</v>
      </c>
      <c r="K8" s="18">
        <v>15.8</v>
      </c>
      <c r="L8" s="18">
        <f t="shared" si="0"/>
        <v>127.3</v>
      </c>
      <c r="M8" s="18">
        <v>9</v>
      </c>
      <c r="N8" s="19">
        <v>14</v>
      </c>
    </row>
    <row r="9" spans="1:14" ht="13.5">
      <c r="A9" s="15" t="s">
        <v>18</v>
      </c>
      <c r="B9" s="7" t="s">
        <v>19</v>
      </c>
      <c r="C9" s="17">
        <v>16</v>
      </c>
      <c r="D9" s="17">
        <v>20</v>
      </c>
      <c r="E9" s="18">
        <v>25</v>
      </c>
      <c r="F9" s="18">
        <v>22</v>
      </c>
      <c r="G9" s="18">
        <v>33</v>
      </c>
      <c r="H9" s="18">
        <v>54</v>
      </c>
      <c r="I9" s="18">
        <v>31</v>
      </c>
      <c r="J9" s="18">
        <v>16</v>
      </c>
      <c r="K9" s="18">
        <v>22.5</v>
      </c>
      <c r="L9" s="18">
        <f t="shared" si="0"/>
        <v>239.5</v>
      </c>
      <c r="M9" s="18">
        <v>9</v>
      </c>
      <c r="N9" s="19">
        <v>27</v>
      </c>
    </row>
    <row r="10" spans="1:14" ht="13.5">
      <c r="A10" s="15" t="s">
        <v>20</v>
      </c>
      <c r="B10" s="7" t="s">
        <v>21</v>
      </c>
      <c r="C10" s="17">
        <v>21</v>
      </c>
      <c r="D10" s="17">
        <v>7</v>
      </c>
      <c r="E10" s="18">
        <v>26</v>
      </c>
      <c r="F10" s="19">
        <v>45</v>
      </c>
      <c r="G10" s="18">
        <v>34</v>
      </c>
      <c r="H10" s="18">
        <v>20</v>
      </c>
      <c r="I10" s="18">
        <v>16</v>
      </c>
      <c r="J10" s="18">
        <v>29</v>
      </c>
      <c r="K10" s="18">
        <v>25.4</v>
      </c>
      <c r="L10" s="18">
        <f t="shared" si="0"/>
        <v>223.4</v>
      </c>
      <c r="M10" s="18">
        <v>9</v>
      </c>
      <c r="N10" s="19">
        <v>25</v>
      </c>
    </row>
    <row r="11" spans="1:14" ht="13.5">
      <c r="A11" s="15" t="s">
        <v>22</v>
      </c>
      <c r="B11" s="7" t="s">
        <v>12</v>
      </c>
      <c r="C11" s="17">
        <v>17</v>
      </c>
      <c r="D11" s="17">
        <v>22</v>
      </c>
      <c r="E11" s="18">
        <v>17</v>
      </c>
      <c r="F11" s="19">
        <v>20</v>
      </c>
      <c r="G11" s="18">
        <v>23</v>
      </c>
      <c r="H11" s="18">
        <v>15</v>
      </c>
      <c r="I11" s="18">
        <v>27</v>
      </c>
      <c r="J11" s="18">
        <v>17</v>
      </c>
      <c r="K11" s="18">
        <v>16.6</v>
      </c>
      <c r="L11" s="18">
        <f t="shared" si="0"/>
        <v>174.6</v>
      </c>
      <c r="M11" s="18">
        <v>9</v>
      </c>
      <c r="N11" s="19">
        <v>19</v>
      </c>
    </row>
    <row r="12" spans="1:14" ht="13.5">
      <c r="A12" s="15" t="s">
        <v>23</v>
      </c>
      <c r="B12" s="7" t="s">
        <v>24</v>
      </c>
      <c r="C12" s="17">
        <v>23</v>
      </c>
      <c r="D12" s="17">
        <v>53</v>
      </c>
      <c r="E12" s="18">
        <v>57</v>
      </c>
      <c r="F12" s="18">
        <v>56</v>
      </c>
      <c r="G12" s="18">
        <v>58</v>
      </c>
      <c r="H12" s="18">
        <v>48</v>
      </c>
      <c r="I12" s="18">
        <v>49</v>
      </c>
      <c r="J12" s="19">
        <v>30</v>
      </c>
      <c r="K12" s="19">
        <v>44.5</v>
      </c>
      <c r="L12" s="18">
        <f t="shared" si="0"/>
        <v>418.5</v>
      </c>
      <c r="M12" s="18">
        <v>9</v>
      </c>
      <c r="N12" s="19">
        <v>47</v>
      </c>
    </row>
    <row r="13" spans="1:14" ht="13.5">
      <c r="A13" s="15" t="s">
        <v>25</v>
      </c>
      <c r="B13" s="7" t="s">
        <v>26</v>
      </c>
      <c r="C13" s="17">
        <v>208</v>
      </c>
      <c r="D13" s="33">
        <v>148</v>
      </c>
      <c r="E13" s="18">
        <v>198</v>
      </c>
      <c r="F13" s="18">
        <v>210</v>
      </c>
      <c r="G13" s="19">
        <v>240</v>
      </c>
      <c r="H13" s="18">
        <v>138</v>
      </c>
      <c r="I13" s="18">
        <v>198</v>
      </c>
      <c r="J13" s="19" t="s">
        <v>13</v>
      </c>
      <c r="K13" s="19" t="s">
        <v>13</v>
      </c>
      <c r="L13" s="18">
        <f t="shared" si="0"/>
        <v>1340</v>
      </c>
      <c r="M13" s="18">
        <v>7</v>
      </c>
      <c r="N13" s="19">
        <v>191</v>
      </c>
    </row>
    <row r="14" spans="1:14" ht="13.5">
      <c r="A14" s="15" t="s">
        <v>27</v>
      </c>
      <c r="B14" s="7" t="s">
        <v>28</v>
      </c>
      <c r="C14" s="17">
        <v>648</v>
      </c>
      <c r="D14" s="19" t="s">
        <v>13</v>
      </c>
      <c r="E14" s="19">
        <v>480</v>
      </c>
      <c r="F14" s="18">
        <v>418</v>
      </c>
      <c r="G14" s="19">
        <v>460</v>
      </c>
      <c r="H14" s="18">
        <v>498</v>
      </c>
      <c r="I14" s="18">
        <v>498</v>
      </c>
      <c r="J14" s="19" t="s">
        <v>13</v>
      </c>
      <c r="K14" s="19" t="s">
        <v>13</v>
      </c>
      <c r="L14" s="18">
        <f t="shared" si="0"/>
        <v>3002</v>
      </c>
      <c r="M14" s="18">
        <v>6</v>
      </c>
      <c r="N14" s="19">
        <v>500</v>
      </c>
    </row>
    <row r="15" spans="1:14" ht="13.5">
      <c r="A15" s="15" t="s">
        <v>29</v>
      </c>
      <c r="B15" s="7" t="s">
        <v>30</v>
      </c>
      <c r="C15" s="17">
        <v>108</v>
      </c>
      <c r="D15" s="17">
        <v>78</v>
      </c>
      <c r="E15" s="18">
        <v>88</v>
      </c>
      <c r="F15" s="18">
        <v>138</v>
      </c>
      <c r="G15" s="19">
        <v>138</v>
      </c>
      <c r="H15" s="18">
        <v>108</v>
      </c>
      <c r="I15" s="18">
        <v>88</v>
      </c>
      <c r="J15" s="18">
        <v>68</v>
      </c>
      <c r="K15" s="18">
        <v>98</v>
      </c>
      <c r="L15" s="18">
        <f t="shared" si="0"/>
        <v>912</v>
      </c>
      <c r="M15" s="18">
        <v>9</v>
      </c>
      <c r="N15" s="19">
        <v>101</v>
      </c>
    </row>
    <row r="16" spans="1:14" ht="13.5">
      <c r="A16" s="15" t="s">
        <v>31</v>
      </c>
      <c r="B16" s="7" t="s">
        <v>32</v>
      </c>
      <c r="C16" s="17">
        <v>218</v>
      </c>
      <c r="D16" s="17">
        <v>178</v>
      </c>
      <c r="E16" s="18">
        <v>118</v>
      </c>
      <c r="F16" s="18">
        <v>192</v>
      </c>
      <c r="G16" s="19">
        <v>228</v>
      </c>
      <c r="H16" s="18">
        <v>228</v>
      </c>
      <c r="I16" s="18">
        <v>198</v>
      </c>
      <c r="J16" s="19">
        <v>198</v>
      </c>
      <c r="K16" s="18">
        <v>198</v>
      </c>
      <c r="L16" s="18">
        <f t="shared" si="0"/>
        <v>1756</v>
      </c>
      <c r="M16" s="18">
        <v>9</v>
      </c>
      <c r="N16" s="19">
        <v>195</v>
      </c>
    </row>
    <row r="17" spans="1:14" ht="13.5">
      <c r="A17" s="15" t="s">
        <v>33</v>
      </c>
      <c r="B17" s="7" t="s">
        <v>34</v>
      </c>
      <c r="C17" s="17">
        <v>98</v>
      </c>
      <c r="D17" s="17">
        <v>78</v>
      </c>
      <c r="E17" s="18">
        <v>58</v>
      </c>
      <c r="F17" s="18">
        <v>126</v>
      </c>
      <c r="G17" s="18">
        <v>98</v>
      </c>
      <c r="H17" s="18">
        <v>178</v>
      </c>
      <c r="I17" s="18">
        <v>170</v>
      </c>
      <c r="J17" s="18">
        <v>145</v>
      </c>
      <c r="K17" s="18">
        <v>98</v>
      </c>
      <c r="L17" s="18">
        <f t="shared" si="0"/>
        <v>1049</v>
      </c>
      <c r="M17" s="18">
        <v>9</v>
      </c>
      <c r="N17" s="19">
        <v>117</v>
      </c>
    </row>
    <row r="18" spans="1:14" ht="13.5">
      <c r="A18" s="4" t="s">
        <v>1</v>
      </c>
      <c r="B18" s="5"/>
      <c r="C18" s="66">
        <v>41261</v>
      </c>
      <c r="D18" s="65"/>
      <c r="E18" s="65"/>
      <c r="F18" s="65"/>
      <c r="G18" s="65"/>
      <c r="H18" s="66">
        <v>41634</v>
      </c>
      <c r="I18" s="66"/>
      <c r="J18" s="22">
        <v>41633</v>
      </c>
      <c r="K18" s="22">
        <v>41633</v>
      </c>
      <c r="L18" s="88" t="s">
        <v>6</v>
      </c>
      <c r="M18" s="88" t="s">
        <v>7</v>
      </c>
      <c r="N18" s="88" t="s">
        <v>8</v>
      </c>
    </row>
    <row r="19" spans="1:14" ht="13.5">
      <c r="A19" s="4" t="s">
        <v>4</v>
      </c>
      <c r="B19" s="5"/>
      <c r="C19" s="77" t="s">
        <v>79</v>
      </c>
      <c r="D19" s="77" t="s">
        <v>80</v>
      </c>
      <c r="E19" s="77" t="s">
        <v>81</v>
      </c>
      <c r="F19" s="77" t="s">
        <v>82</v>
      </c>
      <c r="G19" s="77" t="s">
        <v>83</v>
      </c>
      <c r="H19" s="78" t="s">
        <v>84</v>
      </c>
      <c r="I19" s="78"/>
      <c r="J19" s="8" t="s">
        <v>46</v>
      </c>
      <c r="K19" s="77" t="s">
        <v>85</v>
      </c>
      <c r="L19" s="89"/>
      <c r="M19" s="89"/>
      <c r="N19" s="89"/>
    </row>
    <row r="20" spans="1:14" ht="13.5">
      <c r="A20" s="15" t="s">
        <v>35</v>
      </c>
      <c r="B20" s="7" t="s">
        <v>36</v>
      </c>
      <c r="C20" s="17">
        <v>146</v>
      </c>
      <c r="D20" s="17">
        <v>149</v>
      </c>
      <c r="E20" s="18">
        <v>147</v>
      </c>
      <c r="F20" s="18">
        <v>149</v>
      </c>
      <c r="G20" s="18">
        <v>149</v>
      </c>
      <c r="H20" s="18">
        <v>148</v>
      </c>
      <c r="I20" s="18">
        <v>148</v>
      </c>
      <c r="J20" s="19" t="s">
        <v>13</v>
      </c>
      <c r="K20" s="18">
        <v>148</v>
      </c>
      <c r="L20" s="18">
        <f t="shared" si="0"/>
        <v>1184</v>
      </c>
      <c r="M20" s="18">
        <v>8</v>
      </c>
      <c r="N20" s="19">
        <v>148</v>
      </c>
    </row>
    <row r="21" spans="1:14" ht="13.5">
      <c r="A21" s="15" t="s">
        <v>37</v>
      </c>
      <c r="B21" s="7" t="s">
        <v>36</v>
      </c>
      <c r="C21" s="17">
        <v>93</v>
      </c>
      <c r="D21" s="17">
        <v>96</v>
      </c>
      <c r="E21" s="18">
        <v>96</v>
      </c>
      <c r="F21" s="17">
        <v>96</v>
      </c>
      <c r="G21" s="18">
        <v>95</v>
      </c>
      <c r="H21" s="18">
        <v>93</v>
      </c>
      <c r="I21" s="18">
        <v>93</v>
      </c>
      <c r="J21" s="19" t="s">
        <v>13</v>
      </c>
      <c r="K21" s="18">
        <v>98</v>
      </c>
      <c r="L21" s="18">
        <f t="shared" si="0"/>
        <v>760</v>
      </c>
      <c r="M21" s="18">
        <v>8</v>
      </c>
      <c r="N21" s="19">
        <v>95</v>
      </c>
    </row>
    <row r="22" spans="3:14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3:14" ht="13.5">
      <c r="C23" s="82"/>
      <c r="D23" s="82"/>
      <c r="E23" s="82"/>
      <c r="F23" s="21"/>
      <c r="G23" s="21"/>
      <c r="H23" s="82"/>
      <c r="I23" s="82"/>
      <c r="J23" s="82"/>
      <c r="K23" s="21"/>
      <c r="L23" s="21"/>
      <c r="M23" s="21"/>
      <c r="N23" s="21"/>
    </row>
    <row r="24" spans="1:14" ht="13.5">
      <c r="A24" s="26"/>
      <c r="C24" s="21"/>
      <c r="D24" s="21"/>
      <c r="E24" s="21"/>
      <c r="F24" s="21"/>
      <c r="G24" s="21"/>
      <c r="H24" s="21"/>
      <c r="I24" s="21"/>
      <c r="J24" s="30"/>
      <c r="K24" s="21"/>
      <c r="L24" s="21"/>
      <c r="M24" s="21"/>
      <c r="N24" s="21"/>
    </row>
    <row r="25" spans="3:14" ht="13.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83"/>
      <c r="N25" s="83"/>
    </row>
    <row r="26" ht="13.5">
      <c r="M26" s="39"/>
    </row>
    <row r="27" spans="3:5" ht="13.5">
      <c r="C27" s="34"/>
      <c r="D27" s="34"/>
      <c r="E27" s="34"/>
    </row>
  </sheetData>
  <sheetProtection/>
  <mergeCells count="12">
    <mergeCell ref="H19:I19"/>
    <mergeCell ref="L2:L3"/>
    <mergeCell ref="M2:M3"/>
    <mergeCell ref="N2:N3"/>
    <mergeCell ref="L18:L19"/>
    <mergeCell ref="M18:M19"/>
    <mergeCell ref="N18:N19"/>
    <mergeCell ref="B1:E1"/>
    <mergeCell ref="C2:G2"/>
    <mergeCell ref="H2:I2"/>
    <mergeCell ref="C18:G18"/>
    <mergeCell ref="H18:I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shimin023</dc:creator>
  <cp:keywords/>
  <dc:description/>
  <cp:lastModifiedBy>yasugi</cp:lastModifiedBy>
  <cp:lastPrinted>2013-04-02T07:34:11Z</cp:lastPrinted>
  <dcterms:created xsi:type="dcterms:W3CDTF">2012-04-26T06:49:22Z</dcterms:created>
  <dcterms:modified xsi:type="dcterms:W3CDTF">2016-12-01T01:14:26Z</dcterms:modified>
  <cp:category/>
  <cp:version/>
  <cp:contentType/>
  <cp:contentStatus/>
</cp:coreProperties>
</file>