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<sst xmlns="http://schemas.openxmlformats.org/spreadsheetml/2006/main" count="36" uniqueCount="34">
  <si>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　　　　装備</t>
  </si>
  <si>
    <t xml:space="preserve"> 分団名</t>
  </si>
  <si>
    <t>消防ポンプ</t>
  </si>
  <si>
    <t>自動車</t>
  </si>
  <si>
    <t>小型動力ポンプ</t>
  </si>
  <si>
    <t>小型動力</t>
  </si>
  <si>
    <t>ポンプ</t>
  </si>
  <si>
    <t>合計</t>
  </si>
  <si>
    <t>団　本　部</t>
  </si>
  <si>
    <t>安来分団</t>
  </si>
  <si>
    <t>赤江分団</t>
  </si>
  <si>
    <t>荒島分団</t>
  </si>
  <si>
    <t>飯梨分団</t>
  </si>
  <si>
    <t>能義分団</t>
  </si>
  <si>
    <t>大塚分団</t>
  </si>
  <si>
    <t>宇賀荘分団</t>
  </si>
  <si>
    <t>島田分団</t>
  </si>
  <si>
    <t>広瀬分団</t>
  </si>
  <si>
    <t>布部分団</t>
  </si>
  <si>
    <t>比田分団</t>
  </si>
  <si>
    <t>山佐分団</t>
  </si>
  <si>
    <t>赤屋分団</t>
  </si>
  <si>
    <t>井尻分団</t>
  </si>
  <si>
    <t>母里分団</t>
  </si>
  <si>
    <t>安田分団</t>
  </si>
  <si>
    <t>広瀬方面隊</t>
  </si>
  <si>
    <t>伯太方面隊</t>
  </si>
  <si>
    <t>安　来　方　面　隊</t>
  </si>
  <si>
    <t>消　防　団　の　施　設　状　況</t>
  </si>
  <si>
    <t>計</t>
  </si>
  <si>
    <t>合　　計</t>
  </si>
  <si>
    <t>積載車</t>
  </si>
  <si>
    <t>司令車</t>
  </si>
  <si>
    <t>(令和2年4月1日現在)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</si>
</sst>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top"/>
    </xf>
    <xf numFmtId="0" fontId="39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255"/>
    </xf>
    <xf numFmtId="0" fontId="39" fillId="0" borderId="16" xfId="0" applyFont="1" applyFill="1" applyBorder="1" applyAlignment="1">
      <alignment vertical="center"/>
    </xf>
    <xf numFmtId="0" fontId="39" fillId="0" borderId="17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0" xfId="0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right" vertical="center"/>
    </xf>
    <xf numFmtId="0" fontId="39" fillId="0" borderId="15" xfId="0" applyFont="1" applyFill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textRotation="255"/>
    </xf>
    <xf numFmtId="0" fontId="39" fillId="0" borderId="14" xfId="0" applyFont="1" applyFill="1" applyBorder="1" applyAlignment="1">
      <alignment vertical="center"/>
    </xf>
    <xf numFmtId="0" fontId="2" fillId="0" borderId="2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9" fillId="0" borderId="14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39" fillId="0" borderId="22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39" fillId="33" borderId="28" xfId="0" applyFont="1" applyFill="1" applyBorder="1" applyAlignment="1">
      <alignment horizontal="right" vertical="center"/>
    </xf>
    <xf numFmtId="0" fontId="39" fillId="33" borderId="29" xfId="0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/>
    </xf>
    <xf numFmtId="0" fontId="2" fillId="0" borderId="3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4" fillId="0" borderId="20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5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shrinkToFit="1"/>
    </xf>
    <xf numFmtId="0" fontId="39" fillId="0" borderId="11" xfId="0" applyFont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horizontal="right" vertical="center"/>
    </xf>
    <xf numFmtId="0" fontId="39" fillId="33" borderId="35" xfId="0" applyFont="1" applyFill="1" applyBorder="1" applyAlignment="1">
      <alignment horizontal="right" vertical="center"/>
    </xf>
    <xf numFmtId="0" fontId="2" fillId="33" borderId="21" xfId="0" applyFont="1" applyFill="1" applyBorder="1" applyAlignment="1">
      <alignment horizontal="right" vertical="center"/>
    </xf>
    <xf numFmtId="0" fontId="39" fillId="33" borderId="22" xfId="0" applyFont="1" applyFill="1" applyBorder="1" applyAlignment="1">
      <alignment horizontal="right" vertical="center"/>
    </xf>
    <xf numFmtId="0" fontId="39" fillId="33" borderId="36" xfId="0" applyFont="1" applyFill="1" applyBorder="1" applyAlignment="1">
      <alignment horizontal="right" vertical="center"/>
    </xf>
    <xf numFmtId="0" fontId="2" fillId="33" borderId="34" xfId="0" applyFont="1" applyFill="1" applyBorder="1" applyAlignment="1">
      <alignment horizontal="center" vertical="center"/>
    </xf>
    <xf numFmtId="0" fontId="39" fillId="33" borderId="32" xfId="0" applyFont="1" applyFill="1" applyBorder="1" applyAlignment="1">
      <alignment horizontal="center" vertical="center"/>
    </xf>
    <xf numFmtId="0" fontId="39" fillId="33" borderId="37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right" vertical="center"/>
    </xf>
    <xf numFmtId="0" fontId="39" fillId="33" borderId="14" xfId="0" applyNumberFormat="1" applyFont="1" applyFill="1" applyBorder="1" applyAlignment="1">
      <alignment horizontal="right" vertical="center"/>
    </xf>
    <xf numFmtId="0" fontId="39" fillId="33" borderId="35" xfId="0" applyNumberFormat="1" applyFont="1" applyFill="1" applyBorder="1" applyAlignment="1">
      <alignment horizontal="right" vertical="center"/>
    </xf>
    <xf numFmtId="0" fontId="39" fillId="0" borderId="14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39" fillId="0" borderId="38" xfId="0" applyFont="1" applyBorder="1" applyAlignment="1">
      <alignment/>
    </xf>
    <xf numFmtId="0" fontId="2" fillId="33" borderId="39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vertical="center"/>
    </xf>
    <xf numFmtId="177" fontId="2" fillId="33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4</xdr:col>
      <xdr:colOff>180975</xdr:colOff>
      <xdr:row>3</xdr:row>
      <xdr:rowOff>219075</xdr:rowOff>
    </xdr:to>
    <xdr:sp>
      <xdr:nvSpPr>
        <xdr:cNvPr id="1" name="直線コネクタ 2"/>
        <xdr:cNvSpPr>
          <a:spLocks/>
        </xdr:cNvSpPr>
      </xdr:nvSpPr>
      <xdr:spPr>
        <a:xfrm>
          <a:off x="9525" y="495300"/>
          <a:ext cx="933450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0"/>
  <sheetViews>
    <sheetView tabSelected="1" zoomScalePageLayoutView="0" workbookViewId="0" topLeftCell="A1">
      <selection activeCell="K13" sqref="K13:O13"/>
    </sheetView>
  </sheetViews>
  <sheetFormatPr defaultColWidth="9.140625" defaultRowHeight="15"/>
  <cols>
    <col min="1" max="27" width="2.8515625" style="10" customWidth="1"/>
    <col min="28" max="28" width="5.140625" style="10" customWidth="1"/>
    <col min="29" max="29" width="11.28125" style="10" customWidth="1"/>
    <col min="30" max="30" width="11.8515625" style="10" customWidth="1"/>
    <col min="31" max="16384" width="9.00390625" style="10" customWidth="1"/>
  </cols>
  <sheetData>
    <row r="1" spans="1:29" ht="24" customHeight="1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9"/>
    </row>
    <row r="2" spans="1:29" ht="14.25" thickBo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85" t="s">
        <v>33</v>
      </c>
      <c r="V2" s="86"/>
      <c r="W2" s="86"/>
      <c r="X2" s="86"/>
      <c r="Y2" s="86"/>
      <c r="Z2" s="86"/>
      <c r="AA2" s="86"/>
      <c r="AB2" s="86"/>
      <c r="AC2" s="11"/>
    </row>
    <row r="3" spans="1:29" ht="18" customHeight="1">
      <c r="A3" s="56" t="s">
        <v>0</v>
      </c>
      <c r="B3" s="57"/>
      <c r="C3" s="57"/>
      <c r="D3" s="57"/>
      <c r="E3" s="58"/>
      <c r="F3" s="59" t="s">
        <v>32</v>
      </c>
      <c r="G3" s="57"/>
      <c r="H3" s="57"/>
      <c r="I3" s="57"/>
      <c r="J3" s="58"/>
      <c r="K3" s="7"/>
      <c r="L3" s="7"/>
      <c r="M3" s="7" t="s">
        <v>2</v>
      </c>
      <c r="N3" s="7"/>
      <c r="O3" s="7"/>
      <c r="P3" s="64" t="s">
        <v>4</v>
      </c>
      <c r="Q3" s="57"/>
      <c r="R3" s="57"/>
      <c r="S3" s="57"/>
      <c r="T3" s="58"/>
      <c r="U3" s="59" t="s">
        <v>5</v>
      </c>
      <c r="V3" s="57"/>
      <c r="W3" s="57"/>
      <c r="X3" s="57"/>
      <c r="Y3" s="58"/>
      <c r="Z3" s="75" t="s">
        <v>7</v>
      </c>
      <c r="AA3" s="76"/>
      <c r="AB3" s="77"/>
      <c r="AC3" s="5"/>
    </row>
    <row r="4" spans="1:29" ht="18" customHeight="1">
      <c r="A4" s="3" t="s">
        <v>1</v>
      </c>
      <c r="B4" s="4"/>
      <c r="C4" s="4"/>
      <c r="D4" s="4"/>
      <c r="E4" s="6"/>
      <c r="F4" s="50"/>
      <c r="G4" s="51"/>
      <c r="H4" s="51"/>
      <c r="I4" s="51"/>
      <c r="J4" s="52"/>
      <c r="K4" s="60" t="s">
        <v>3</v>
      </c>
      <c r="L4" s="62"/>
      <c r="M4" s="62"/>
      <c r="N4" s="62"/>
      <c r="O4" s="65"/>
      <c r="P4" s="60" t="s">
        <v>31</v>
      </c>
      <c r="Q4" s="61"/>
      <c r="R4" s="62"/>
      <c r="S4" s="61"/>
      <c r="T4" s="63"/>
      <c r="U4" s="60" t="s">
        <v>6</v>
      </c>
      <c r="V4" s="61"/>
      <c r="W4" s="62"/>
      <c r="X4" s="61"/>
      <c r="Y4" s="63"/>
      <c r="Z4" s="78"/>
      <c r="AA4" s="79"/>
      <c r="AB4" s="80"/>
      <c r="AC4" s="5"/>
    </row>
    <row r="5" spans="1:29" ht="18" customHeight="1">
      <c r="A5" s="47" t="s">
        <v>8</v>
      </c>
      <c r="B5" s="48"/>
      <c r="C5" s="48"/>
      <c r="D5" s="48"/>
      <c r="E5" s="49"/>
      <c r="F5" s="53">
        <v>2</v>
      </c>
      <c r="G5" s="54"/>
      <c r="H5" s="54"/>
      <c r="I5" s="54"/>
      <c r="J5" s="55"/>
      <c r="K5" s="66"/>
      <c r="L5" s="67"/>
      <c r="M5" s="67"/>
      <c r="N5" s="67"/>
      <c r="O5" s="68"/>
      <c r="P5" s="66"/>
      <c r="Q5" s="67"/>
      <c r="R5" s="67"/>
      <c r="S5" s="67"/>
      <c r="T5" s="68"/>
      <c r="U5" s="66"/>
      <c r="V5" s="67"/>
      <c r="W5" s="67"/>
      <c r="X5" s="67"/>
      <c r="Y5" s="68"/>
      <c r="Z5" s="81">
        <f>SUM(F5+K5+P5+U5)</f>
        <v>2</v>
      </c>
      <c r="AA5" s="82"/>
      <c r="AB5" s="83"/>
      <c r="AC5" s="5"/>
    </row>
    <row r="6" spans="1:29" ht="18" customHeight="1">
      <c r="A6" s="19" t="s">
        <v>27</v>
      </c>
      <c r="B6" s="29" t="s">
        <v>9</v>
      </c>
      <c r="C6" s="30"/>
      <c r="D6" s="30"/>
      <c r="E6" s="31"/>
      <c r="F6" s="24"/>
      <c r="G6" s="32"/>
      <c r="H6" s="32"/>
      <c r="I6" s="32"/>
      <c r="J6" s="32"/>
      <c r="K6" s="24">
        <v>1</v>
      </c>
      <c r="L6" s="32"/>
      <c r="M6" s="32"/>
      <c r="N6" s="32"/>
      <c r="O6" s="33"/>
      <c r="P6" s="24">
        <v>1</v>
      </c>
      <c r="Q6" s="25"/>
      <c r="R6" s="32"/>
      <c r="S6" s="25"/>
      <c r="T6" s="26"/>
      <c r="U6" s="24"/>
      <c r="V6" s="25"/>
      <c r="W6" s="25"/>
      <c r="X6" s="25"/>
      <c r="Y6" s="26"/>
      <c r="Z6" s="69">
        <f aca="true" t="shared" si="0" ref="Z6:Z13">SUM(K6+P6+U6)</f>
        <v>2</v>
      </c>
      <c r="AA6" s="70"/>
      <c r="AB6" s="71"/>
      <c r="AC6" s="5"/>
    </row>
    <row r="7" spans="1:29" ht="18" customHeight="1">
      <c r="A7" s="19"/>
      <c r="B7" s="29" t="s">
        <v>10</v>
      </c>
      <c r="C7" s="30"/>
      <c r="D7" s="30"/>
      <c r="E7" s="31"/>
      <c r="F7" s="24"/>
      <c r="G7" s="32"/>
      <c r="H7" s="32"/>
      <c r="I7" s="32"/>
      <c r="J7" s="33"/>
      <c r="K7" s="24"/>
      <c r="L7" s="25"/>
      <c r="M7" s="25"/>
      <c r="N7" s="25"/>
      <c r="O7" s="26"/>
      <c r="P7" s="24">
        <v>4</v>
      </c>
      <c r="Q7" s="25"/>
      <c r="R7" s="32"/>
      <c r="S7" s="25"/>
      <c r="T7" s="26"/>
      <c r="U7" s="24"/>
      <c r="V7" s="25"/>
      <c r="W7" s="32"/>
      <c r="X7" s="25"/>
      <c r="Y7" s="26"/>
      <c r="Z7" s="69">
        <f t="shared" si="0"/>
        <v>4</v>
      </c>
      <c r="AA7" s="70"/>
      <c r="AB7" s="71"/>
      <c r="AC7" s="5"/>
    </row>
    <row r="8" spans="1:29" ht="18" customHeight="1">
      <c r="A8" s="19"/>
      <c r="B8" s="29" t="s">
        <v>11</v>
      </c>
      <c r="C8" s="30"/>
      <c r="D8" s="30"/>
      <c r="E8" s="31"/>
      <c r="F8" s="24"/>
      <c r="G8" s="32"/>
      <c r="H8" s="32"/>
      <c r="I8" s="32"/>
      <c r="J8" s="33"/>
      <c r="K8" s="24">
        <v>1</v>
      </c>
      <c r="L8" s="25"/>
      <c r="M8" s="32"/>
      <c r="N8" s="25"/>
      <c r="O8" s="26"/>
      <c r="P8" s="24">
        <v>2</v>
      </c>
      <c r="Q8" s="25"/>
      <c r="R8" s="25"/>
      <c r="S8" s="25"/>
      <c r="T8" s="26"/>
      <c r="U8" s="24"/>
      <c r="V8" s="25"/>
      <c r="W8" s="32"/>
      <c r="X8" s="25"/>
      <c r="Y8" s="26"/>
      <c r="Z8" s="69">
        <f t="shared" si="0"/>
        <v>3</v>
      </c>
      <c r="AA8" s="70"/>
      <c r="AB8" s="71"/>
      <c r="AC8" s="5"/>
    </row>
    <row r="9" spans="1:29" ht="18" customHeight="1">
      <c r="A9" s="19"/>
      <c r="B9" s="29" t="s">
        <v>12</v>
      </c>
      <c r="C9" s="30"/>
      <c r="D9" s="30"/>
      <c r="E9" s="31"/>
      <c r="F9" s="24"/>
      <c r="G9" s="32"/>
      <c r="H9" s="32"/>
      <c r="I9" s="32"/>
      <c r="J9" s="33"/>
      <c r="K9" s="24">
        <v>1</v>
      </c>
      <c r="L9" s="25"/>
      <c r="M9" s="32"/>
      <c r="N9" s="25"/>
      <c r="O9" s="26"/>
      <c r="P9" s="24">
        <v>1</v>
      </c>
      <c r="Q9" s="32"/>
      <c r="R9" s="32"/>
      <c r="S9" s="32"/>
      <c r="T9" s="33"/>
      <c r="U9" s="24"/>
      <c r="V9" s="25"/>
      <c r="W9" s="25"/>
      <c r="X9" s="25"/>
      <c r="Y9" s="26"/>
      <c r="Z9" s="69">
        <f t="shared" si="0"/>
        <v>2</v>
      </c>
      <c r="AA9" s="70"/>
      <c r="AB9" s="71"/>
      <c r="AC9" s="5"/>
    </row>
    <row r="10" spans="1:29" ht="18" customHeight="1">
      <c r="A10" s="19"/>
      <c r="B10" s="29" t="s">
        <v>13</v>
      </c>
      <c r="C10" s="30"/>
      <c r="D10" s="30"/>
      <c r="E10" s="31"/>
      <c r="F10" s="24"/>
      <c r="G10" s="32"/>
      <c r="H10" s="32"/>
      <c r="I10" s="32"/>
      <c r="J10" s="33"/>
      <c r="K10" s="24">
        <v>1</v>
      </c>
      <c r="L10" s="25"/>
      <c r="M10" s="32"/>
      <c r="N10" s="25"/>
      <c r="O10" s="26"/>
      <c r="P10" s="24">
        <v>1</v>
      </c>
      <c r="Q10" s="25"/>
      <c r="R10" s="25"/>
      <c r="S10" s="25"/>
      <c r="T10" s="26"/>
      <c r="U10" s="24"/>
      <c r="V10" s="25"/>
      <c r="W10" s="32"/>
      <c r="X10" s="25"/>
      <c r="Y10" s="26"/>
      <c r="Z10" s="69">
        <f t="shared" si="0"/>
        <v>2</v>
      </c>
      <c r="AA10" s="70"/>
      <c r="AB10" s="71"/>
      <c r="AC10" s="5"/>
    </row>
    <row r="11" spans="1:29" ht="18" customHeight="1">
      <c r="A11" s="19"/>
      <c r="B11" s="29" t="s">
        <v>14</v>
      </c>
      <c r="C11" s="30"/>
      <c r="D11" s="30"/>
      <c r="E11" s="31"/>
      <c r="F11" s="24"/>
      <c r="G11" s="32"/>
      <c r="H11" s="32"/>
      <c r="I11" s="32"/>
      <c r="J11" s="33"/>
      <c r="K11" s="24"/>
      <c r="L11" s="25"/>
      <c r="M11" s="25"/>
      <c r="N11" s="25"/>
      <c r="O11" s="26"/>
      <c r="P11" s="24">
        <v>2</v>
      </c>
      <c r="Q11" s="25"/>
      <c r="R11" s="32"/>
      <c r="S11" s="25"/>
      <c r="T11" s="26"/>
      <c r="U11" s="24"/>
      <c r="V11" s="25"/>
      <c r="W11" s="25"/>
      <c r="X11" s="25"/>
      <c r="Y11" s="26"/>
      <c r="Z11" s="69">
        <f t="shared" si="0"/>
        <v>2</v>
      </c>
      <c r="AA11" s="70"/>
      <c r="AB11" s="71"/>
      <c r="AC11" s="5"/>
    </row>
    <row r="12" spans="1:29" ht="18" customHeight="1">
      <c r="A12" s="19"/>
      <c r="B12" s="29" t="s">
        <v>15</v>
      </c>
      <c r="C12" s="30"/>
      <c r="D12" s="30"/>
      <c r="E12" s="31"/>
      <c r="F12" s="24"/>
      <c r="G12" s="32"/>
      <c r="H12" s="32"/>
      <c r="I12" s="32"/>
      <c r="J12" s="33"/>
      <c r="K12" s="24"/>
      <c r="L12" s="25"/>
      <c r="M12" s="25"/>
      <c r="N12" s="25"/>
      <c r="O12" s="26"/>
      <c r="P12" s="24">
        <v>2</v>
      </c>
      <c r="Q12" s="25"/>
      <c r="R12" s="32"/>
      <c r="S12" s="25"/>
      <c r="T12" s="26"/>
      <c r="U12" s="24"/>
      <c r="V12" s="25"/>
      <c r="W12" s="32"/>
      <c r="X12" s="25"/>
      <c r="Y12" s="26"/>
      <c r="Z12" s="69">
        <f t="shared" si="0"/>
        <v>2</v>
      </c>
      <c r="AA12" s="70"/>
      <c r="AB12" s="71"/>
      <c r="AC12" s="5"/>
    </row>
    <row r="13" spans="1:29" ht="18" customHeight="1">
      <c r="A13" s="20"/>
      <c r="B13" s="29" t="s">
        <v>16</v>
      </c>
      <c r="C13" s="30"/>
      <c r="D13" s="30"/>
      <c r="E13" s="31"/>
      <c r="F13" s="24"/>
      <c r="G13" s="32"/>
      <c r="H13" s="32"/>
      <c r="I13" s="32"/>
      <c r="J13" s="33"/>
      <c r="K13" s="24"/>
      <c r="L13" s="25"/>
      <c r="M13" s="25"/>
      <c r="N13" s="25"/>
      <c r="O13" s="26"/>
      <c r="P13" s="24">
        <v>3</v>
      </c>
      <c r="Q13" s="25"/>
      <c r="R13" s="32"/>
      <c r="S13" s="25"/>
      <c r="T13" s="26"/>
      <c r="U13" s="24"/>
      <c r="V13" s="25"/>
      <c r="W13" s="32"/>
      <c r="X13" s="25"/>
      <c r="Y13" s="26"/>
      <c r="Z13" s="72">
        <f t="shared" si="0"/>
        <v>3</v>
      </c>
      <c r="AA13" s="73"/>
      <c r="AB13" s="74"/>
      <c r="AC13" s="5"/>
    </row>
    <row r="14" spans="1:29" ht="18" customHeight="1">
      <c r="A14" s="12"/>
      <c r="B14" s="13"/>
      <c r="C14" s="27" t="s">
        <v>29</v>
      </c>
      <c r="D14" s="28"/>
      <c r="E14" s="14"/>
      <c r="F14" s="21"/>
      <c r="G14" s="22"/>
      <c r="H14" s="22"/>
      <c r="I14" s="22"/>
      <c r="J14" s="23"/>
      <c r="K14" s="21">
        <f>SUM(K6:K13)</f>
        <v>4</v>
      </c>
      <c r="L14" s="22"/>
      <c r="M14" s="22"/>
      <c r="N14" s="22"/>
      <c r="O14" s="23"/>
      <c r="P14" s="21">
        <f>SUM(P6:P13)</f>
        <v>16</v>
      </c>
      <c r="Q14" s="22"/>
      <c r="R14" s="22"/>
      <c r="S14" s="22"/>
      <c r="T14" s="23"/>
      <c r="U14" s="21"/>
      <c r="V14" s="22"/>
      <c r="W14" s="22"/>
      <c r="X14" s="22"/>
      <c r="Y14" s="23"/>
      <c r="Z14" s="69">
        <f>SUM(Z6:Z13)</f>
        <v>20</v>
      </c>
      <c r="AA14" s="70"/>
      <c r="AB14" s="71"/>
      <c r="AC14" s="15"/>
    </row>
    <row r="15" spans="1:29" ht="18" customHeight="1">
      <c r="A15" s="19" t="s">
        <v>25</v>
      </c>
      <c r="B15" s="29" t="s">
        <v>17</v>
      </c>
      <c r="C15" s="30"/>
      <c r="D15" s="30"/>
      <c r="E15" s="31"/>
      <c r="F15" s="24"/>
      <c r="G15" s="32"/>
      <c r="H15" s="32"/>
      <c r="I15" s="32"/>
      <c r="J15" s="33"/>
      <c r="K15" s="24">
        <v>1</v>
      </c>
      <c r="L15" s="25"/>
      <c r="M15" s="32"/>
      <c r="N15" s="25"/>
      <c r="O15" s="26"/>
      <c r="P15" s="24">
        <v>5</v>
      </c>
      <c r="Q15" s="25"/>
      <c r="R15" s="32"/>
      <c r="S15" s="25"/>
      <c r="T15" s="26"/>
      <c r="U15" s="24"/>
      <c r="V15" s="25"/>
      <c r="W15" s="25"/>
      <c r="X15" s="25"/>
      <c r="Y15" s="26"/>
      <c r="Z15" s="42">
        <f>SUM(K15+P15)</f>
        <v>6</v>
      </c>
      <c r="AA15" s="43"/>
      <c r="AB15" s="44"/>
      <c r="AC15" s="5"/>
    </row>
    <row r="16" spans="1:29" ht="18" customHeight="1">
      <c r="A16" s="19"/>
      <c r="B16" s="29" t="s">
        <v>18</v>
      </c>
      <c r="C16" s="30"/>
      <c r="D16" s="30"/>
      <c r="E16" s="31"/>
      <c r="F16" s="24"/>
      <c r="G16" s="32"/>
      <c r="H16" s="32"/>
      <c r="I16" s="32"/>
      <c r="J16" s="33"/>
      <c r="K16" s="24">
        <v>1</v>
      </c>
      <c r="L16" s="25"/>
      <c r="M16" s="32"/>
      <c r="N16" s="25"/>
      <c r="O16" s="26"/>
      <c r="P16" s="24">
        <v>3</v>
      </c>
      <c r="Q16" s="25"/>
      <c r="R16" s="32"/>
      <c r="S16" s="25"/>
      <c r="T16" s="26"/>
      <c r="U16" s="24"/>
      <c r="V16" s="25"/>
      <c r="W16" s="25"/>
      <c r="X16" s="25"/>
      <c r="Y16" s="26"/>
      <c r="Z16" s="69">
        <f>SUM(K16+P16)</f>
        <v>4</v>
      </c>
      <c r="AA16" s="70"/>
      <c r="AB16" s="71"/>
      <c r="AC16" s="5"/>
    </row>
    <row r="17" spans="1:29" ht="18" customHeight="1">
      <c r="A17" s="19"/>
      <c r="B17" s="29" t="s">
        <v>19</v>
      </c>
      <c r="C17" s="30"/>
      <c r="D17" s="30"/>
      <c r="E17" s="31"/>
      <c r="F17" s="24"/>
      <c r="G17" s="32"/>
      <c r="H17" s="32"/>
      <c r="I17" s="32"/>
      <c r="J17" s="33"/>
      <c r="K17" s="24"/>
      <c r="L17" s="25"/>
      <c r="M17" s="25"/>
      <c r="N17" s="25"/>
      <c r="O17" s="26"/>
      <c r="P17" s="24">
        <v>4</v>
      </c>
      <c r="Q17" s="25"/>
      <c r="R17" s="32"/>
      <c r="S17" s="25"/>
      <c r="T17" s="26"/>
      <c r="U17" s="24"/>
      <c r="V17" s="25"/>
      <c r="W17" s="25"/>
      <c r="X17" s="25"/>
      <c r="Y17" s="26"/>
      <c r="Z17" s="69">
        <f>SUM(K17+P17+U17)</f>
        <v>4</v>
      </c>
      <c r="AA17" s="70"/>
      <c r="AB17" s="71"/>
      <c r="AC17" s="5"/>
    </row>
    <row r="18" spans="1:29" ht="18" customHeight="1">
      <c r="A18" s="20"/>
      <c r="B18" s="29" t="s">
        <v>20</v>
      </c>
      <c r="C18" s="30"/>
      <c r="D18" s="30"/>
      <c r="E18" s="31"/>
      <c r="F18" s="24"/>
      <c r="G18" s="32"/>
      <c r="H18" s="32"/>
      <c r="I18" s="32"/>
      <c r="J18" s="33"/>
      <c r="K18" s="24"/>
      <c r="L18" s="25"/>
      <c r="M18" s="25"/>
      <c r="N18" s="25"/>
      <c r="O18" s="26"/>
      <c r="P18" s="24">
        <v>3</v>
      </c>
      <c r="Q18" s="25"/>
      <c r="R18" s="32"/>
      <c r="S18" s="25"/>
      <c r="T18" s="26"/>
      <c r="U18" s="24"/>
      <c r="V18" s="25"/>
      <c r="W18" s="25"/>
      <c r="X18" s="25"/>
      <c r="Y18" s="26"/>
      <c r="Z18" s="69">
        <f>SUM(K18+P18+U18)</f>
        <v>3</v>
      </c>
      <c r="AA18" s="70"/>
      <c r="AB18" s="71"/>
      <c r="AC18" s="5"/>
    </row>
    <row r="19" spans="1:29" ht="18" customHeight="1">
      <c r="A19" s="8"/>
      <c r="B19" s="13"/>
      <c r="C19" s="84" t="s">
        <v>29</v>
      </c>
      <c r="D19" s="84"/>
      <c r="E19" s="14"/>
      <c r="F19" s="21"/>
      <c r="G19" s="22"/>
      <c r="H19" s="22"/>
      <c r="I19" s="22"/>
      <c r="J19" s="23"/>
      <c r="K19" s="21">
        <f>SUM(K15:K18)</f>
        <v>2</v>
      </c>
      <c r="L19" s="22"/>
      <c r="M19" s="22"/>
      <c r="N19" s="22"/>
      <c r="O19" s="23"/>
      <c r="P19" s="21">
        <f>SUM(P15:P18)</f>
        <v>15</v>
      </c>
      <c r="Q19" s="22"/>
      <c r="R19" s="22"/>
      <c r="S19" s="22"/>
      <c r="T19" s="23"/>
      <c r="U19" s="21"/>
      <c r="V19" s="22"/>
      <c r="W19" s="22"/>
      <c r="X19" s="22"/>
      <c r="Y19" s="23"/>
      <c r="Z19" s="42">
        <f>SUM(K19+P19)</f>
        <v>17</v>
      </c>
      <c r="AA19" s="43"/>
      <c r="AB19" s="44"/>
      <c r="AC19" s="5"/>
    </row>
    <row r="20" spans="1:29" ht="18" customHeight="1">
      <c r="A20" s="19" t="s">
        <v>26</v>
      </c>
      <c r="B20" s="29" t="s">
        <v>21</v>
      </c>
      <c r="C20" s="30"/>
      <c r="D20" s="30"/>
      <c r="E20" s="31"/>
      <c r="F20" s="24"/>
      <c r="G20" s="32"/>
      <c r="H20" s="32"/>
      <c r="I20" s="32"/>
      <c r="J20" s="33"/>
      <c r="K20" s="24"/>
      <c r="L20" s="25"/>
      <c r="M20" s="25"/>
      <c r="N20" s="25"/>
      <c r="O20" s="26"/>
      <c r="P20" s="24">
        <v>2</v>
      </c>
      <c r="Q20" s="25"/>
      <c r="R20" s="32"/>
      <c r="S20" s="25"/>
      <c r="T20" s="26"/>
      <c r="U20" s="24"/>
      <c r="V20" s="25"/>
      <c r="W20" s="25"/>
      <c r="X20" s="25"/>
      <c r="Y20" s="26"/>
      <c r="Z20" s="69">
        <f>SUM(K20+P20)</f>
        <v>2</v>
      </c>
      <c r="AA20" s="70"/>
      <c r="AB20" s="71"/>
      <c r="AC20" s="5"/>
    </row>
    <row r="21" spans="1:29" ht="18" customHeight="1">
      <c r="A21" s="19"/>
      <c r="B21" s="29" t="s">
        <v>22</v>
      </c>
      <c r="C21" s="30"/>
      <c r="D21" s="30"/>
      <c r="E21" s="31"/>
      <c r="F21" s="24"/>
      <c r="G21" s="32"/>
      <c r="H21" s="32"/>
      <c r="I21" s="32"/>
      <c r="J21" s="33"/>
      <c r="K21" s="24"/>
      <c r="L21" s="25"/>
      <c r="M21" s="25"/>
      <c r="N21" s="25"/>
      <c r="O21" s="26"/>
      <c r="P21" s="24">
        <v>2</v>
      </c>
      <c r="Q21" s="25"/>
      <c r="R21" s="32"/>
      <c r="S21" s="25"/>
      <c r="T21" s="26"/>
      <c r="U21" s="24"/>
      <c r="V21" s="25"/>
      <c r="W21" s="25"/>
      <c r="X21" s="25"/>
      <c r="Y21" s="26"/>
      <c r="Z21" s="69">
        <f>SUM(K21+P21+U21)</f>
        <v>2</v>
      </c>
      <c r="AA21" s="70"/>
      <c r="AB21" s="71"/>
      <c r="AC21" s="5"/>
    </row>
    <row r="22" spans="1:29" ht="18" customHeight="1">
      <c r="A22" s="19"/>
      <c r="B22" s="29" t="s">
        <v>23</v>
      </c>
      <c r="C22" s="30"/>
      <c r="D22" s="30"/>
      <c r="E22" s="31"/>
      <c r="F22" s="24"/>
      <c r="G22" s="32"/>
      <c r="H22" s="32"/>
      <c r="I22" s="32"/>
      <c r="J22" s="33"/>
      <c r="K22" s="24">
        <v>2</v>
      </c>
      <c r="L22" s="25"/>
      <c r="M22" s="32"/>
      <c r="N22" s="25"/>
      <c r="O22" s="26"/>
      <c r="P22" s="24"/>
      <c r="Q22" s="25"/>
      <c r="R22" s="25"/>
      <c r="S22" s="25"/>
      <c r="T22" s="26"/>
      <c r="U22" s="24"/>
      <c r="V22" s="25"/>
      <c r="W22" s="25"/>
      <c r="X22" s="25"/>
      <c r="Y22" s="26"/>
      <c r="Z22" s="69">
        <f>SUM(K22:U22)</f>
        <v>2</v>
      </c>
      <c r="AA22" s="70"/>
      <c r="AB22" s="71"/>
      <c r="AC22" s="5"/>
    </row>
    <row r="23" spans="1:29" ht="18" customHeight="1">
      <c r="A23" s="20"/>
      <c r="B23" s="29" t="s">
        <v>24</v>
      </c>
      <c r="C23" s="30"/>
      <c r="D23" s="30"/>
      <c r="E23" s="31"/>
      <c r="F23" s="24"/>
      <c r="G23" s="32"/>
      <c r="H23" s="32"/>
      <c r="I23" s="32"/>
      <c r="J23" s="33"/>
      <c r="K23" s="24"/>
      <c r="L23" s="25"/>
      <c r="M23" s="25"/>
      <c r="N23" s="25"/>
      <c r="O23" s="26"/>
      <c r="P23" s="24">
        <v>2</v>
      </c>
      <c r="Q23" s="25"/>
      <c r="R23" s="32"/>
      <c r="S23" s="25"/>
      <c r="T23" s="26"/>
      <c r="U23" s="24"/>
      <c r="V23" s="25"/>
      <c r="W23" s="25"/>
      <c r="X23" s="25"/>
      <c r="Y23" s="26"/>
      <c r="Z23" s="42">
        <f>SUM(K23:U23)</f>
        <v>2</v>
      </c>
      <c r="AA23" s="43"/>
      <c r="AB23" s="44"/>
      <c r="AC23" s="5"/>
    </row>
    <row r="24" spans="1:29" ht="18" customHeight="1">
      <c r="A24" s="16"/>
      <c r="B24" s="17"/>
      <c r="C24" s="88" t="s">
        <v>29</v>
      </c>
      <c r="D24" s="88"/>
      <c r="E24" s="18"/>
      <c r="F24" s="45"/>
      <c r="G24" s="35"/>
      <c r="H24" s="36"/>
      <c r="I24" s="35"/>
      <c r="J24" s="37"/>
      <c r="K24" s="34">
        <f>SUM(K22:K23)</f>
        <v>2</v>
      </c>
      <c r="L24" s="35"/>
      <c r="M24" s="36"/>
      <c r="N24" s="35"/>
      <c r="O24" s="37"/>
      <c r="P24" s="34">
        <f>SUM(P20:P23)</f>
        <v>6</v>
      </c>
      <c r="Q24" s="35"/>
      <c r="R24" s="36"/>
      <c r="S24" s="35"/>
      <c r="T24" s="37"/>
      <c r="U24" s="34"/>
      <c r="V24" s="35"/>
      <c r="W24" s="36"/>
      <c r="X24" s="35"/>
      <c r="Y24" s="37"/>
      <c r="Z24" s="72">
        <f>SUM(K24:U24)</f>
        <v>8</v>
      </c>
      <c r="AA24" s="73"/>
      <c r="AB24" s="74"/>
      <c r="AC24" s="5"/>
    </row>
    <row r="25" spans="1:29" ht="18" customHeight="1" thickBot="1">
      <c r="A25" s="89" t="s">
        <v>30</v>
      </c>
      <c r="B25" s="90"/>
      <c r="C25" s="90"/>
      <c r="D25" s="90"/>
      <c r="E25" s="90"/>
      <c r="F25" s="91">
        <f>SUM(F5)</f>
        <v>2</v>
      </c>
      <c r="G25" s="39"/>
      <c r="H25" s="40"/>
      <c r="I25" s="39"/>
      <c r="J25" s="41"/>
      <c r="K25" s="38">
        <f>SUM(K14+K19+K24)</f>
        <v>8</v>
      </c>
      <c r="L25" s="39"/>
      <c r="M25" s="40"/>
      <c r="N25" s="39"/>
      <c r="O25" s="41"/>
      <c r="P25" s="38">
        <f>SUM(P24,P19,P14)</f>
        <v>37</v>
      </c>
      <c r="Q25" s="39"/>
      <c r="R25" s="40"/>
      <c r="S25" s="39"/>
      <c r="T25" s="41"/>
      <c r="U25" s="38"/>
      <c r="V25" s="39"/>
      <c r="W25" s="40"/>
      <c r="X25" s="39"/>
      <c r="Y25" s="41"/>
      <c r="Z25" s="38">
        <f>SUM(Z5+Z14+Z19+Z24)</f>
        <v>47</v>
      </c>
      <c r="AA25" s="39"/>
      <c r="AB25" s="87"/>
      <c r="AC25" s="5"/>
    </row>
    <row r="26" spans="1:29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</sheetData>
  <sheetProtection/>
  <mergeCells count="140">
    <mergeCell ref="Z21:AB21"/>
    <mergeCell ref="C24:D24"/>
    <mergeCell ref="B21:E21"/>
    <mergeCell ref="B22:E22"/>
    <mergeCell ref="P25:T25"/>
    <mergeCell ref="A25:E25"/>
    <mergeCell ref="F25:J25"/>
    <mergeCell ref="K25:O25"/>
    <mergeCell ref="U2:AB2"/>
    <mergeCell ref="Z25:AB25"/>
    <mergeCell ref="Z14:AB14"/>
    <mergeCell ref="U14:Y14"/>
    <mergeCell ref="U19:Y19"/>
    <mergeCell ref="Z24:AB24"/>
    <mergeCell ref="Z17:AB17"/>
    <mergeCell ref="Z22:AB22"/>
    <mergeCell ref="U17:Y17"/>
    <mergeCell ref="U18:Y18"/>
    <mergeCell ref="K19:O19"/>
    <mergeCell ref="K20:O20"/>
    <mergeCell ref="K21:O21"/>
    <mergeCell ref="K22:O22"/>
    <mergeCell ref="F20:J20"/>
    <mergeCell ref="C19:D19"/>
    <mergeCell ref="F19:J19"/>
    <mergeCell ref="U21:Y21"/>
    <mergeCell ref="U20:Y20"/>
    <mergeCell ref="P20:T20"/>
    <mergeCell ref="P22:T22"/>
    <mergeCell ref="P23:T23"/>
    <mergeCell ref="P21:T21"/>
    <mergeCell ref="Z6:AB6"/>
    <mergeCell ref="Z7:AB7"/>
    <mergeCell ref="Z8:AB8"/>
    <mergeCell ref="P19:T19"/>
    <mergeCell ref="Z18:AB18"/>
    <mergeCell ref="Z20:AB20"/>
    <mergeCell ref="Z19:AB19"/>
    <mergeCell ref="U12:Y12"/>
    <mergeCell ref="Z9:AB9"/>
    <mergeCell ref="U10:Y10"/>
    <mergeCell ref="K10:O10"/>
    <mergeCell ref="Z3:AB4"/>
    <mergeCell ref="U5:Y5"/>
    <mergeCell ref="Z10:AB10"/>
    <mergeCell ref="Z11:AB11"/>
    <mergeCell ref="Z12:AB12"/>
    <mergeCell ref="Z5:AB5"/>
    <mergeCell ref="Z15:AB15"/>
    <mergeCell ref="Z16:AB16"/>
    <mergeCell ref="U16:Y16"/>
    <mergeCell ref="U15:Y15"/>
    <mergeCell ref="P11:T11"/>
    <mergeCell ref="P5:T5"/>
    <mergeCell ref="P16:T16"/>
    <mergeCell ref="Z13:AB13"/>
    <mergeCell ref="U13:Y13"/>
    <mergeCell ref="U11:Y11"/>
    <mergeCell ref="P17:T17"/>
    <mergeCell ref="P18:T18"/>
    <mergeCell ref="P12:T12"/>
    <mergeCell ref="P10:T10"/>
    <mergeCell ref="P6:T6"/>
    <mergeCell ref="P14:T14"/>
    <mergeCell ref="P7:T7"/>
    <mergeCell ref="P13:T13"/>
    <mergeCell ref="U4:Y4"/>
    <mergeCell ref="P8:T8"/>
    <mergeCell ref="F3:J3"/>
    <mergeCell ref="P3:T3"/>
    <mergeCell ref="K4:O4"/>
    <mergeCell ref="K5:O5"/>
    <mergeCell ref="F8:J8"/>
    <mergeCell ref="P4:T4"/>
    <mergeCell ref="A3:E3"/>
    <mergeCell ref="P15:T15"/>
    <mergeCell ref="U6:Y6"/>
    <mergeCell ref="U7:Y7"/>
    <mergeCell ref="U8:Y8"/>
    <mergeCell ref="U9:Y9"/>
    <mergeCell ref="P9:T9"/>
    <mergeCell ref="K9:O9"/>
    <mergeCell ref="K11:O11"/>
    <mergeCell ref="U3:Y3"/>
    <mergeCell ref="A1:AB1"/>
    <mergeCell ref="K6:O6"/>
    <mergeCell ref="K7:O7"/>
    <mergeCell ref="K8:O8"/>
    <mergeCell ref="A5:E5"/>
    <mergeCell ref="F4:J4"/>
    <mergeCell ref="F5:J5"/>
    <mergeCell ref="F6:J6"/>
    <mergeCell ref="F7:J7"/>
    <mergeCell ref="B8:E8"/>
    <mergeCell ref="F9:J9"/>
    <mergeCell ref="B9:E9"/>
    <mergeCell ref="B10:E10"/>
    <mergeCell ref="B11:E11"/>
    <mergeCell ref="A6:A13"/>
    <mergeCell ref="B13:E13"/>
    <mergeCell ref="F11:J11"/>
    <mergeCell ref="F10:J10"/>
    <mergeCell ref="B6:E6"/>
    <mergeCell ref="B7:E7"/>
    <mergeCell ref="K23:O23"/>
    <mergeCell ref="P24:T24"/>
    <mergeCell ref="B23:E23"/>
    <mergeCell ref="U24:Y24"/>
    <mergeCell ref="U25:Y25"/>
    <mergeCell ref="Z23:AB23"/>
    <mergeCell ref="F24:J24"/>
    <mergeCell ref="K24:O24"/>
    <mergeCell ref="U23:Y23"/>
    <mergeCell ref="U22:Y22"/>
    <mergeCell ref="A20:A23"/>
    <mergeCell ref="F15:J15"/>
    <mergeCell ref="F16:J16"/>
    <mergeCell ref="F17:J17"/>
    <mergeCell ref="B20:E20"/>
    <mergeCell ref="F18:J18"/>
    <mergeCell ref="F23:J23"/>
    <mergeCell ref="F21:J21"/>
    <mergeCell ref="F22:J22"/>
    <mergeCell ref="B18:E18"/>
    <mergeCell ref="K16:O16"/>
    <mergeCell ref="K17:O17"/>
    <mergeCell ref="B12:E12"/>
    <mergeCell ref="F12:J12"/>
    <mergeCell ref="F13:J13"/>
    <mergeCell ref="K13:O13"/>
    <mergeCell ref="A15:A18"/>
    <mergeCell ref="K14:O14"/>
    <mergeCell ref="K18:O18"/>
    <mergeCell ref="F14:J14"/>
    <mergeCell ref="C14:D14"/>
    <mergeCell ref="K12:O12"/>
    <mergeCell ref="B15:E15"/>
    <mergeCell ref="B16:E16"/>
    <mergeCell ref="B17:E17"/>
    <mergeCell ref="K15:O15"/>
  </mergeCells>
  <printOptions/>
  <pageMargins left="0.7874015748031497" right="0.984251968503937" top="0.7874015748031497" bottom="1.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shoubou002</dc:creator>
  <cp:keywords/>
  <dc:description/>
  <cp:lastModifiedBy>Administrator</cp:lastModifiedBy>
  <cp:lastPrinted>2020-05-26T01:32:05Z</cp:lastPrinted>
  <dcterms:created xsi:type="dcterms:W3CDTF">2009-04-27T21:19:02Z</dcterms:created>
  <dcterms:modified xsi:type="dcterms:W3CDTF">2020-05-26T01:32:08Z</dcterms:modified>
  <cp:category/>
  <cp:version/>
  <cp:contentType/>
  <cp:contentStatus/>
</cp:coreProperties>
</file>