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5" yWindow="180" windowWidth="18990" windowHeight="5265"/>
  </bookViews>
  <sheets>
    <sheet name="市税徴収現況表" sheetId="4" r:id="rId1"/>
    <sheet name="Sheet3" sheetId="3" r:id="rId2"/>
  </sheets>
  <definedNames>
    <definedName name="_xlnm.Print_Area" localSheetId="0">市税徴収現況表!$A$1:$L$76</definedName>
    <definedName name="Z_2FFDFDC3_68B7_4089_BFAD_0DF648CF3D4A_.wvu.PrintArea" localSheetId="0" hidden="1">市税徴収現況表!$A$1:$L$76</definedName>
  </definedNames>
  <calcPr calcId="162913"/>
</workbook>
</file>

<file path=xl/calcChain.xml><?xml version="1.0" encoding="utf-8"?>
<calcChain xmlns="http://schemas.openxmlformats.org/spreadsheetml/2006/main">
  <c r="I76" i="4" l="1"/>
  <c r="H76" i="4"/>
  <c r="G76" i="4"/>
  <c r="J76" i="4" s="1"/>
  <c r="F76" i="4"/>
  <c r="M75" i="4"/>
  <c r="K75" i="4"/>
  <c r="J75" i="4"/>
  <c r="M74" i="4"/>
  <c r="K74" i="4"/>
  <c r="J74" i="4"/>
  <c r="I70" i="4"/>
  <c r="H70" i="4"/>
  <c r="G70" i="4"/>
  <c r="F70" i="4"/>
  <c r="M69" i="4"/>
  <c r="K69" i="4"/>
  <c r="J69" i="4"/>
  <c r="M68" i="4"/>
  <c r="K68" i="4"/>
  <c r="J68" i="4"/>
  <c r="J70" i="4" s="1"/>
  <c r="M67" i="4"/>
  <c r="K67" i="4"/>
  <c r="J67" i="4"/>
  <c r="M76" i="4" l="1"/>
  <c r="K70" i="4"/>
  <c r="M70" i="4"/>
  <c r="K76" i="4"/>
</calcChain>
</file>

<file path=xl/sharedStrings.xml><?xml version="1.0" encoding="utf-8"?>
<sst xmlns="http://schemas.openxmlformats.org/spreadsheetml/2006/main" count="121" uniqueCount="43">
  <si>
    <t>税　　　　目</t>
  </si>
  <si>
    <t>区分</t>
  </si>
  <si>
    <t>予算額</t>
    <rPh sb="0" eb="2">
      <t>ヨサン</t>
    </rPh>
    <rPh sb="2" eb="3">
      <t>ガク</t>
    </rPh>
    <phoneticPr fontId="4"/>
  </si>
  <si>
    <t>調定額</t>
  </si>
  <si>
    <t>収入済額</t>
  </si>
  <si>
    <t>不納欠損額</t>
    <rPh sb="0" eb="2">
      <t>フノウ</t>
    </rPh>
    <rPh sb="2" eb="4">
      <t>ケッソン</t>
    </rPh>
    <rPh sb="4" eb="5">
      <t>ガク</t>
    </rPh>
    <phoneticPr fontId="4"/>
  </si>
  <si>
    <t>未納額</t>
    <rPh sb="0" eb="2">
      <t>ミノウ</t>
    </rPh>
    <rPh sb="2" eb="3">
      <t>ガク</t>
    </rPh>
    <phoneticPr fontId="4"/>
  </si>
  <si>
    <t>本  年
収納率%</t>
    <phoneticPr fontId="4"/>
  </si>
  <si>
    <t>前  年 
収納率%</t>
    <phoneticPr fontId="4"/>
  </si>
  <si>
    <t>対予算 
収納率%</t>
    <rPh sb="0" eb="1">
      <t>タイ</t>
    </rPh>
    <rPh sb="1" eb="3">
      <t>ヨサン</t>
    </rPh>
    <rPh sb="5" eb="7">
      <t>シュウノウ</t>
    </rPh>
    <rPh sb="7" eb="8">
      <t>リツ</t>
    </rPh>
    <phoneticPr fontId="4"/>
  </si>
  <si>
    <t>個人市民税</t>
  </si>
  <si>
    <t>現年分</t>
  </si>
  <si>
    <t>滞繰分</t>
  </si>
  <si>
    <t>(計)</t>
  </si>
  <si>
    <t>法人市民税</t>
  </si>
  <si>
    <t>市　　民　　税</t>
  </si>
  <si>
    <t>純固定資産税</t>
  </si>
  <si>
    <t>交　付　金</t>
  </si>
  <si>
    <t>固定資産税</t>
  </si>
  <si>
    <t>軽自動車税</t>
  </si>
  <si>
    <t>市たばこ税</t>
  </si>
  <si>
    <t>入　湯　税</t>
  </si>
  <si>
    <t>【市　税　合　計　】</t>
  </si>
  <si>
    <t>一般分医療</t>
    <phoneticPr fontId="4"/>
  </si>
  <si>
    <t>一般分介護</t>
    <phoneticPr fontId="4"/>
  </si>
  <si>
    <t>一般分支援</t>
    <phoneticPr fontId="4"/>
  </si>
  <si>
    <t>（一般分計）</t>
    <phoneticPr fontId="4"/>
  </si>
  <si>
    <t>退職分医療</t>
    <phoneticPr fontId="4"/>
  </si>
  <si>
    <t>退職分介護</t>
  </si>
  <si>
    <t>退職分支援</t>
    <phoneticPr fontId="4"/>
  </si>
  <si>
    <t>（退職分計）</t>
  </si>
  <si>
    <t>医　療　分</t>
  </si>
  <si>
    <t>介　護　分</t>
  </si>
  <si>
    <t>支　援　分</t>
    <rPh sb="0" eb="1">
      <t>ササ</t>
    </rPh>
    <rPh sb="2" eb="3">
      <t>エン</t>
    </rPh>
    <phoneticPr fontId="4"/>
  </si>
  <si>
    <t>【国民健康保険税合計】</t>
  </si>
  <si>
    <t>平成２８年度</t>
    <rPh sb="0" eb="2">
      <t>ヘイセイ</t>
    </rPh>
    <rPh sb="4" eb="6">
      <t>ネンド</t>
    </rPh>
    <phoneticPr fontId="4"/>
  </si>
  <si>
    <t>市  税</t>
    <rPh sb="0" eb="1">
      <t>シ</t>
    </rPh>
    <rPh sb="3" eb="4">
      <t>ゼイ</t>
    </rPh>
    <phoneticPr fontId="4"/>
  </si>
  <si>
    <t>区　　　　　分</t>
    <rPh sb="0" eb="1">
      <t>ク</t>
    </rPh>
    <rPh sb="6" eb="7">
      <t>ブン</t>
    </rPh>
    <phoneticPr fontId="4"/>
  </si>
  <si>
    <t>督促手数料</t>
    <rPh sb="0" eb="2">
      <t>トクソク</t>
    </rPh>
    <rPh sb="2" eb="5">
      <t>テスウリョウ</t>
    </rPh>
    <phoneticPr fontId="4"/>
  </si>
  <si>
    <t>延滞金</t>
    <rPh sb="0" eb="2">
      <t>エンタイ</t>
    </rPh>
    <rPh sb="2" eb="3">
      <t>キン</t>
    </rPh>
    <phoneticPr fontId="4"/>
  </si>
  <si>
    <t>県民税徴収取扱費委託金</t>
    <rPh sb="0" eb="3">
      <t>ケンミンゼイ</t>
    </rPh>
    <rPh sb="3" eb="5">
      <t>チョウシュウ</t>
    </rPh>
    <rPh sb="5" eb="7">
      <t>トリアツカイ</t>
    </rPh>
    <rPh sb="7" eb="8">
      <t>ヒ</t>
    </rPh>
    <rPh sb="8" eb="10">
      <t>イタク</t>
    </rPh>
    <rPh sb="10" eb="11">
      <t>キン</t>
    </rPh>
    <phoneticPr fontId="4"/>
  </si>
  <si>
    <t>合計</t>
    <rPh sb="0" eb="2">
      <t>ゴウケイ</t>
    </rPh>
    <phoneticPr fontId="4"/>
  </si>
  <si>
    <t>国民健康保険税</t>
    <rPh sb="0" eb="2">
      <t>コクミン</t>
    </rPh>
    <rPh sb="2" eb="4">
      <t>ケンコウ</t>
    </rPh>
    <rPh sb="4" eb="6">
      <t>ホケン</t>
    </rPh>
    <rPh sb="6" eb="7">
      <t>ゼイ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</si>
</sst>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00_ "/>
    <numFmt numFmtId="178" formatCode="0.0_ "/>
    <numFmt numFmtId="179" formatCode="0.00_);[Red]\(0.00\)"/>
  </numFmts>
  <fonts count="9"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b/>
      <sz val="12"/>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indexed="9"/>
        <bgColor indexed="64"/>
      </patternFill>
    </fill>
  </fills>
  <borders count="38">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0" fontId="2" fillId="0" borderId="0">
      <alignment vertical="center"/>
    </xf>
    <xf numFmtId="9" fontId="2" fillId="0" borderId="0" applyFont="0" applyFill="0" applyBorder="0" applyAlignment="0" applyProtection="0">
      <alignment vertical="center"/>
    </xf>
  </cellStyleXfs>
  <cellXfs count="99">
    <xf numFmtId="0" fontId="0" fillId="0" borderId="0" xfId="0"/>
    <xf numFmtId="0" fontId="2" fillId="0" borderId="0" xfId="1">
      <alignment vertical="center"/>
    </xf>
    <xf numFmtId="0" fontId="6" fillId="0" borderId="3" xfId="1" applyFont="1" applyFill="1" applyBorder="1" applyAlignment="1" applyProtection="1">
      <alignment horizontal="center" vertical="center" wrapText="1"/>
    </xf>
    <xf numFmtId="0" fontId="6" fillId="0" borderId="4" xfId="1" applyFont="1" applyFill="1" applyBorder="1" applyAlignment="1" applyProtection="1">
      <alignment horizontal="center" vertical="center" wrapText="1"/>
    </xf>
    <xf numFmtId="0" fontId="7" fillId="0" borderId="3" xfId="1" applyFont="1" applyFill="1" applyBorder="1" applyAlignment="1" applyProtection="1">
      <alignment horizontal="center" vertical="center" wrapText="1"/>
    </xf>
    <xf numFmtId="0" fontId="7" fillId="0" borderId="5" xfId="1" applyFont="1" applyFill="1" applyBorder="1" applyAlignment="1" applyProtection="1">
      <alignment horizontal="center" vertical="center" wrapText="1"/>
      <protection locked="0"/>
    </xf>
    <xf numFmtId="0" fontId="7" fillId="2" borderId="6" xfId="1" applyFont="1" applyFill="1" applyBorder="1" applyAlignment="1" applyProtection="1">
      <alignment horizontal="center" vertical="center" wrapText="1"/>
      <protection locked="0"/>
    </xf>
    <xf numFmtId="0" fontId="2" fillId="0" borderId="0" xfId="1" applyAlignment="1">
      <alignment vertical="center" wrapText="1"/>
    </xf>
    <xf numFmtId="178" fontId="6" fillId="2" borderId="12" xfId="2" applyNumberFormat="1" applyFont="1" applyFill="1" applyBorder="1" applyAlignment="1" applyProtection="1">
      <alignment horizontal="right" vertical="center" shrinkToFit="1"/>
    </xf>
    <xf numFmtId="0" fontId="8" fillId="0" borderId="10" xfId="1" applyFont="1" applyFill="1" applyBorder="1" applyAlignment="1" applyProtection="1">
      <alignment horizontal="center" vertical="center"/>
    </xf>
    <xf numFmtId="176" fontId="6" fillId="0" borderId="10" xfId="1" applyNumberFormat="1" applyFont="1" applyFill="1" applyBorder="1" applyAlignment="1" applyProtection="1">
      <alignment vertical="center" shrinkToFit="1"/>
      <protection locked="0"/>
    </xf>
    <xf numFmtId="176" fontId="6" fillId="0" borderId="10" xfId="1" applyNumberFormat="1" applyFont="1" applyFill="1" applyBorder="1" applyAlignment="1" applyProtection="1">
      <alignment vertical="center" shrinkToFit="1"/>
    </xf>
    <xf numFmtId="177" fontId="6" fillId="0" borderId="10" xfId="2" applyNumberFormat="1" applyFont="1" applyFill="1" applyBorder="1" applyAlignment="1" applyProtection="1">
      <alignment horizontal="right" vertical="center" shrinkToFit="1"/>
    </xf>
    <xf numFmtId="179" fontId="6" fillId="0" borderId="11" xfId="1" applyNumberFormat="1" applyFont="1" applyFill="1" applyBorder="1" applyAlignment="1" applyProtection="1">
      <alignment horizontal="right" vertical="center"/>
      <protection locked="0"/>
    </xf>
    <xf numFmtId="0" fontId="8" fillId="0" borderId="24" xfId="1" applyFont="1" applyFill="1" applyBorder="1" applyAlignment="1" applyProtection="1">
      <alignment horizontal="center" vertical="center"/>
    </xf>
    <xf numFmtId="176" fontId="6" fillId="0" borderId="24" xfId="1" applyNumberFormat="1" applyFont="1" applyFill="1" applyBorder="1" applyAlignment="1" applyProtection="1">
      <alignment vertical="center" shrinkToFit="1"/>
    </xf>
    <xf numFmtId="177" fontId="6" fillId="0" borderId="24" xfId="2" applyNumberFormat="1" applyFont="1" applyFill="1" applyBorder="1" applyAlignment="1" applyProtection="1">
      <alignment horizontal="right" vertical="center" shrinkToFit="1"/>
    </xf>
    <xf numFmtId="179" fontId="6" fillId="0" borderId="25" xfId="1" applyNumberFormat="1" applyFont="1" applyFill="1" applyBorder="1" applyAlignment="1" applyProtection="1">
      <alignment horizontal="right" vertical="center"/>
      <protection locked="0"/>
    </xf>
    <xf numFmtId="178" fontId="6" fillId="2" borderId="26" xfId="2" applyNumberFormat="1" applyFont="1" applyFill="1" applyBorder="1" applyAlignment="1" applyProtection="1">
      <alignment horizontal="right" vertical="center" shrinkToFit="1"/>
    </xf>
    <xf numFmtId="177" fontId="6" fillId="0" borderId="0" xfId="2" applyNumberFormat="1" applyFont="1" applyFill="1" applyBorder="1" applyAlignment="1" applyProtection="1">
      <alignment horizontal="right" vertical="center" shrinkToFit="1"/>
    </xf>
    <xf numFmtId="179" fontId="6" fillId="0" borderId="11" xfId="1" applyNumberFormat="1" applyFont="1" applyFill="1" applyBorder="1" applyAlignment="1" applyProtection="1">
      <protection locked="0"/>
    </xf>
    <xf numFmtId="0" fontId="8" fillId="0" borderId="21" xfId="1" applyFont="1" applyFill="1" applyBorder="1" applyAlignment="1" applyProtection="1">
      <alignment horizontal="center" shrinkToFit="1"/>
    </xf>
    <xf numFmtId="176" fontId="6" fillId="0" borderId="10" xfId="1" applyNumberFormat="1" applyFont="1" applyFill="1" applyBorder="1" applyAlignment="1" applyProtection="1"/>
    <xf numFmtId="179" fontId="6" fillId="0" borderId="25" xfId="1" applyNumberFormat="1" applyFont="1" applyFill="1" applyBorder="1" applyAlignment="1" applyProtection="1">
      <protection locked="0"/>
    </xf>
    <xf numFmtId="0" fontId="2" fillId="0" borderId="1" xfId="1" applyFont="1" applyFill="1" applyBorder="1" applyAlignment="1" applyProtection="1">
      <alignment horizontal="center" vertical="center"/>
      <protection locked="0"/>
    </xf>
    <xf numFmtId="56" fontId="3" fillId="0" borderId="1" xfId="1" applyNumberFormat="1" applyFont="1" applyBorder="1" applyAlignment="1">
      <alignment horizontal="center" vertical="center"/>
    </xf>
    <xf numFmtId="178" fontId="6" fillId="0" borderId="10" xfId="2" applyNumberFormat="1" applyFont="1" applyFill="1" applyBorder="1" applyAlignment="1" applyProtection="1">
      <alignment horizontal="right" vertical="center" shrinkToFit="1"/>
    </xf>
    <xf numFmtId="178" fontId="6" fillId="0" borderId="11" xfId="1" applyNumberFormat="1" applyFont="1" applyFill="1" applyBorder="1" applyAlignment="1" applyProtection="1">
      <alignment horizontal="right" vertical="center"/>
      <protection locked="0"/>
    </xf>
    <xf numFmtId="176" fontId="6" fillId="0" borderId="24" xfId="1" applyNumberFormat="1" applyFont="1" applyFill="1" applyBorder="1" applyAlignment="1" applyProtection="1">
      <alignment vertical="center" shrinkToFit="1"/>
      <protection locked="0"/>
    </xf>
    <xf numFmtId="178" fontId="6" fillId="0" borderId="24" xfId="2" applyNumberFormat="1" applyFont="1" applyFill="1" applyBorder="1" applyAlignment="1" applyProtection="1">
      <alignment horizontal="right" vertical="center" shrinkToFit="1"/>
    </xf>
    <xf numFmtId="178" fontId="6" fillId="0" borderId="25" xfId="1" applyNumberFormat="1" applyFont="1" applyFill="1" applyBorder="1" applyAlignment="1" applyProtection="1">
      <alignment horizontal="right" vertical="center"/>
      <protection locked="0"/>
    </xf>
    <xf numFmtId="0" fontId="2" fillId="0" borderId="0" xfId="1" applyBorder="1">
      <alignment vertical="center"/>
    </xf>
    <xf numFmtId="0" fontId="8" fillId="0" borderId="0" xfId="1" applyFont="1" applyFill="1" applyBorder="1" applyAlignment="1" applyProtection="1">
      <alignment horizontal="center" vertical="distributed" shrinkToFit="1"/>
    </xf>
    <xf numFmtId="0" fontId="8" fillId="0" borderId="0" xfId="1" applyFont="1" applyFill="1" applyBorder="1" applyAlignment="1" applyProtection="1">
      <alignment horizontal="center" vertical="center" shrinkToFit="1"/>
    </xf>
    <xf numFmtId="0" fontId="8" fillId="0" borderId="0" xfId="1" applyFont="1" applyFill="1" applyBorder="1" applyAlignment="1" applyProtection="1">
      <alignment horizontal="center" vertical="center"/>
    </xf>
    <xf numFmtId="176" fontId="6" fillId="0" borderId="0" xfId="1" applyNumberFormat="1" applyFont="1" applyFill="1" applyBorder="1" applyAlignment="1" applyProtection="1">
      <alignment vertical="center" shrinkToFit="1"/>
      <protection locked="0"/>
    </xf>
    <xf numFmtId="176" fontId="6" fillId="0" borderId="0" xfId="1" applyNumberFormat="1" applyFont="1" applyFill="1" applyBorder="1" applyAlignment="1" applyProtection="1">
      <alignment vertical="center" shrinkToFit="1"/>
    </xf>
    <xf numFmtId="178" fontId="6" fillId="0" borderId="0" xfId="2" applyNumberFormat="1" applyFont="1" applyFill="1" applyBorder="1" applyAlignment="1" applyProtection="1">
      <alignment horizontal="right" vertical="center" shrinkToFit="1"/>
    </xf>
    <xf numFmtId="178" fontId="6" fillId="0" borderId="0" xfId="1" applyNumberFormat="1" applyFont="1" applyFill="1" applyBorder="1" applyAlignment="1" applyProtection="1">
      <alignment horizontal="right" vertical="center"/>
      <protection locked="0"/>
    </xf>
    <xf numFmtId="178" fontId="6" fillId="2" borderId="0" xfId="2" applyNumberFormat="1" applyFont="1" applyFill="1" applyBorder="1" applyAlignment="1" applyProtection="1">
      <alignment horizontal="right" vertical="center" shrinkToFit="1"/>
    </xf>
    <xf numFmtId="0" fontId="8" fillId="0" borderId="18" xfId="1" applyFont="1" applyFill="1" applyBorder="1" applyAlignment="1" applyProtection="1">
      <alignment horizontal="center" vertical="center" shrinkToFit="1"/>
    </xf>
    <xf numFmtId="0" fontId="8" fillId="0" borderId="19" xfId="1" applyFont="1" applyFill="1" applyBorder="1" applyAlignment="1" applyProtection="1">
      <alignment horizontal="center" vertical="center" shrinkToFit="1"/>
    </xf>
    <xf numFmtId="0" fontId="8" fillId="0" borderId="20" xfId="1" applyFont="1" applyFill="1" applyBorder="1" applyAlignment="1" applyProtection="1">
      <alignment horizontal="center" vertical="center" shrinkToFit="1"/>
    </xf>
    <xf numFmtId="0" fontId="8" fillId="0" borderId="8" xfId="1" applyFont="1" applyFill="1" applyBorder="1" applyAlignment="1" applyProtection="1">
      <alignment horizontal="center" vertical="center" shrinkToFit="1"/>
    </xf>
    <xf numFmtId="0" fontId="8" fillId="0" borderId="0" xfId="1" applyFont="1" applyFill="1" applyBorder="1" applyAlignment="1" applyProtection="1">
      <alignment horizontal="center" vertical="center" shrinkToFit="1"/>
    </xf>
    <xf numFmtId="0" fontId="8" fillId="0" borderId="14" xfId="1" applyFont="1" applyFill="1" applyBorder="1" applyAlignment="1" applyProtection="1">
      <alignment horizontal="center" vertical="center" shrinkToFit="1"/>
    </xf>
    <xf numFmtId="0" fontId="8" fillId="0" borderId="15" xfId="1" applyFont="1" applyFill="1" applyBorder="1" applyAlignment="1" applyProtection="1">
      <alignment horizontal="center" vertical="center" shrinkToFit="1"/>
    </xf>
    <xf numFmtId="0" fontId="8" fillId="0" borderId="16" xfId="1" applyFont="1" applyFill="1" applyBorder="1" applyAlignment="1" applyProtection="1">
      <alignment horizontal="center" vertical="center" shrinkToFit="1"/>
    </xf>
    <xf numFmtId="0" fontId="8" fillId="0" borderId="17" xfId="1" applyFont="1" applyFill="1" applyBorder="1" applyAlignment="1" applyProtection="1">
      <alignment horizontal="center" vertical="center" shrinkToFit="1"/>
    </xf>
    <xf numFmtId="0" fontId="6" fillId="0" borderId="2" xfId="1" applyFont="1" applyFill="1" applyBorder="1" applyAlignment="1" applyProtection="1">
      <alignment horizontal="center" vertical="center" wrapText="1"/>
    </xf>
    <xf numFmtId="0" fontId="6" fillId="0" borderId="3" xfId="1" applyFont="1" applyFill="1" applyBorder="1" applyAlignment="1" applyProtection="1">
      <alignment horizontal="center" vertical="center" wrapText="1"/>
    </xf>
    <xf numFmtId="0" fontId="8" fillId="0" borderId="7" xfId="1" applyFont="1" applyFill="1" applyBorder="1" applyAlignment="1" applyProtection="1">
      <alignment horizontal="center"/>
    </xf>
    <xf numFmtId="0" fontId="8" fillId="0" borderId="13" xfId="1" applyFont="1" applyFill="1" applyBorder="1" applyAlignment="1" applyProtection="1">
      <alignment horizontal="center"/>
    </xf>
    <xf numFmtId="0" fontId="8" fillId="0" borderId="8" xfId="1" applyFont="1" applyFill="1" applyBorder="1" applyAlignment="1" applyProtection="1">
      <alignment horizontal="center" vertical="distributed" shrinkToFit="1"/>
    </xf>
    <xf numFmtId="0" fontId="8" fillId="0" borderId="9" xfId="1" applyFont="1" applyFill="1" applyBorder="1" applyAlignment="1" applyProtection="1">
      <alignment horizontal="center" vertical="center" shrinkToFit="1"/>
    </xf>
    <xf numFmtId="0" fontId="8" fillId="0" borderId="10" xfId="1" applyFont="1" applyFill="1" applyBorder="1" applyAlignment="1" applyProtection="1">
      <alignment horizontal="center" vertical="center" shrinkToFit="1"/>
    </xf>
    <xf numFmtId="0" fontId="8" fillId="0" borderId="18" xfId="1" applyFont="1" applyFill="1" applyBorder="1" applyAlignment="1" applyProtection="1">
      <alignment horizontal="center" vertical="center" textRotation="255" shrinkToFit="1"/>
    </xf>
    <xf numFmtId="0" fontId="8" fillId="0" borderId="8" xfId="1" applyFont="1" applyFill="1" applyBorder="1" applyAlignment="1" applyProtection="1">
      <alignment horizontal="center" vertical="center" textRotation="255" shrinkToFit="1"/>
    </xf>
    <xf numFmtId="0" fontId="8" fillId="0" borderId="21" xfId="1" applyFont="1" applyFill="1" applyBorder="1" applyAlignment="1" applyProtection="1">
      <alignment horizontal="center" vertical="center"/>
    </xf>
    <xf numFmtId="0" fontId="8" fillId="0" borderId="0" xfId="1" applyFont="1" applyFill="1" applyBorder="1" applyAlignment="1" applyProtection="1">
      <alignment horizontal="center" vertical="center"/>
    </xf>
    <xf numFmtId="0" fontId="8" fillId="0" borderId="14" xfId="1" applyFont="1" applyFill="1" applyBorder="1" applyAlignment="1" applyProtection="1">
      <alignment horizontal="center" vertical="center"/>
    </xf>
    <xf numFmtId="0" fontId="8" fillId="0" borderId="22" xfId="1" applyFont="1" applyFill="1" applyBorder="1" applyAlignment="1" applyProtection="1">
      <alignment horizontal="center" vertical="center"/>
    </xf>
    <xf numFmtId="0" fontId="8" fillId="0" borderId="1" xfId="1" applyFont="1" applyFill="1" applyBorder="1" applyAlignment="1" applyProtection="1">
      <alignment horizontal="center" vertical="center"/>
    </xf>
    <xf numFmtId="0" fontId="8" fillId="0" borderId="23" xfId="1" applyFont="1" applyFill="1" applyBorder="1" applyAlignment="1" applyProtection="1">
      <alignment horizontal="center" vertical="center"/>
    </xf>
    <xf numFmtId="0" fontId="8" fillId="0" borderId="21" xfId="1" applyFont="1" applyFill="1" applyBorder="1" applyAlignment="1" applyProtection="1">
      <alignment horizontal="center" shrinkToFit="1"/>
    </xf>
    <xf numFmtId="0" fontId="8" fillId="0" borderId="27" xfId="1" applyFont="1" applyFill="1" applyBorder="1" applyAlignment="1" applyProtection="1">
      <alignment horizontal="center" vertical="distributed" shrinkToFit="1"/>
    </xf>
    <xf numFmtId="0" fontId="8" fillId="0" borderId="28" xfId="1" applyFont="1" applyFill="1" applyBorder="1" applyAlignment="1" applyProtection="1">
      <alignment horizontal="center" vertical="distributed" shrinkToFit="1"/>
    </xf>
    <xf numFmtId="0" fontId="8" fillId="0" borderId="29" xfId="1" applyFont="1" applyFill="1" applyBorder="1" applyAlignment="1" applyProtection="1">
      <alignment horizontal="center" vertical="distributed" shrinkToFit="1"/>
    </xf>
    <xf numFmtId="0" fontId="6" fillId="0" borderId="32" xfId="1" applyFont="1" applyBorder="1" applyAlignment="1">
      <alignment horizontal="distributed" vertical="center" indent="1"/>
    </xf>
    <xf numFmtId="0" fontId="6" fillId="0" borderId="33" xfId="1" applyFont="1" applyBorder="1" applyAlignment="1">
      <alignment horizontal="distributed" vertical="center" indent="1"/>
    </xf>
    <xf numFmtId="0" fontId="6" fillId="0" borderId="34" xfId="1" applyFont="1" applyBorder="1" applyAlignment="1">
      <alignment horizontal="distributed" vertical="center" indent="1"/>
    </xf>
    <xf numFmtId="0" fontId="8" fillId="0" borderId="21" xfId="1" applyFont="1" applyFill="1" applyBorder="1" applyAlignment="1" applyProtection="1">
      <alignment horizontal="center" vertical="center" shrinkToFit="1"/>
    </xf>
    <xf numFmtId="0" fontId="8" fillId="0" borderId="22" xfId="1" applyFont="1" applyFill="1" applyBorder="1" applyAlignment="1" applyProtection="1">
      <alignment horizontal="center" vertical="center" shrinkToFit="1"/>
    </xf>
    <xf numFmtId="0" fontId="8" fillId="0" borderId="1" xfId="1" applyFont="1" applyFill="1" applyBorder="1" applyAlignment="1" applyProtection="1">
      <alignment horizontal="center" vertical="center" shrinkToFit="1"/>
    </xf>
    <xf numFmtId="0" fontId="8" fillId="0" borderId="23" xfId="1" applyFont="1" applyFill="1" applyBorder="1" applyAlignment="1" applyProtection="1">
      <alignment horizontal="center" vertical="center" shrinkToFit="1"/>
    </xf>
    <xf numFmtId="0" fontId="3" fillId="0" borderId="0" xfId="1" applyFont="1" applyFill="1" applyBorder="1" applyAlignment="1" applyProtection="1">
      <alignment horizontal="center" vertical="center"/>
      <protection locked="0"/>
    </xf>
    <xf numFmtId="0" fontId="5" fillId="0" borderId="0" xfId="1" applyFont="1" applyFill="1" applyBorder="1" applyAlignment="1" applyProtection="1">
      <alignment horizontal="center" vertical="center"/>
      <protection locked="0"/>
    </xf>
    <xf numFmtId="0" fontId="2" fillId="0" borderId="0" xfId="1" applyFont="1" applyFill="1" applyBorder="1" applyAlignment="1" applyProtection="1">
      <alignment horizontal="center" vertical="center"/>
      <protection locked="0"/>
    </xf>
    <xf numFmtId="56" fontId="3" fillId="0" borderId="0" xfId="1" applyNumberFormat="1" applyFont="1" applyBorder="1" applyAlignment="1">
      <alignment horizontal="center" vertical="center"/>
    </xf>
    <xf numFmtId="0" fontId="3" fillId="0" borderId="1" xfId="1" applyFont="1" applyFill="1" applyBorder="1" applyAlignment="1" applyProtection="1">
      <alignment horizontal="distributed" vertical="center" indent="1"/>
      <protection locked="0"/>
    </xf>
    <xf numFmtId="0" fontId="2" fillId="0" borderId="1" xfId="1" applyBorder="1" applyAlignment="1">
      <alignment horizontal="distributed" vertical="center" indent="1"/>
    </xf>
    <xf numFmtId="0" fontId="6" fillId="0" borderId="30" xfId="1" applyFont="1" applyFill="1" applyBorder="1" applyAlignment="1" applyProtection="1">
      <alignment horizontal="center" vertical="center" wrapText="1"/>
    </xf>
    <xf numFmtId="0" fontId="6" fillId="0" borderId="31" xfId="1" applyFont="1" applyFill="1" applyBorder="1" applyAlignment="1" applyProtection="1">
      <alignment horizontal="center" vertical="center" wrapText="1"/>
    </xf>
    <xf numFmtId="0" fontId="2" fillId="0" borderId="4" xfId="1" applyBorder="1" applyAlignment="1">
      <alignment horizontal="center" vertical="center" wrapText="1"/>
    </xf>
    <xf numFmtId="0" fontId="6" fillId="0" borderId="35" xfId="1" applyFont="1" applyBorder="1" applyAlignment="1">
      <alignment horizontal="distributed" vertical="center" indent="1"/>
    </xf>
    <xf numFmtId="0" fontId="6" fillId="0" borderId="36" xfId="1" applyFont="1" applyBorder="1" applyAlignment="1">
      <alignment horizontal="distributed" vertical="center" indent="1"/>
    </xf>
    <xf numFmtId="0" fontId="6" fillId="0" borderId="37" xfId="1" applyFont="1" applyBorder="1" applyAlignment="1">
      <alignment horizontal="distributed" vertical="center" indent="1"/>
    </xf>
    <xf numFmtId="0" fontId="6" fillId="0" borderId="32" xfId="1" applyFont="1" applyBorder="1" applyAlignment="1">
      <alignment horizontal="center" vertical="center" shrinkToFit="1"/>
    </xf>
    <xf numFmtId="0" fontId="6" fillId="0" borderId="33" xfId="1" applyFont="1" applyBorder="1" applyAlignment="1">
      <alignment horizontal="center" vertical="center" shrinkToFit="1"/>
    </xf>
    <xf numFmtId="0" fontId="6" fillId="0" borderId="34" xfId="1" applyFont="1" applyBorder="1" applyAlignment="1">
      <alignment horizontal="center" vertical="center" shrinkToFit="1"/>
    </xf>
    <xf numFmtId="0" fontId="3" fillId="0" borderId="1" xfId="1" applyFont="1" applyFill="1" applyBorder="1" applyAlignment="1" applyProtection="1">
      <alignment horizontal="center" vertical="center"/>
      <protection locked="0"/>
    </xf>
    <xf numFmtId="0" fontId="2" fillId="0" borderId="1" xfId="1" applyBorder="1" applyAlignment="1">
      <alignment horizontal="center" vertical="center"/>
    </xf>
    <xf numFmtId="177" fontId="6" fillId="0" borderId="11" xfId="2" applyNumberFormat="1" applyFont="1" applyFill="1" applyBorder="1" applyAlignment="1" applyProtection="1">
      <alignment horizontal="right" vertical="center" shrinkToFit="1"/>
    </xf>
    <xf numFmtId="178" fontId="6" fillId="0" borderId="12" xfId="2" applyNumberFormat="1" applyFont="1" applyFill="1" applyBorder="1" applyAlignment="1" applyProtection="1">
      <alignment horizontal="right" vertical="center" shrinkToFit="1"/>
    </xf>
    <xf numFmtId="178" fontId="6" fillId="0" borderId="26" xfId="2" applyNumberFormat="1" applyFont="1" applyFill="1" applyBorder="1" applyAlignment="1" applyProtection="1">
      <alignment horizontal="right" vertical="center" shrinkToFit="1"/>
    </xf>
    <xf numFmtId="0" fontId="8" fillId="0" borderId="9" xfId="1" applyFont="1" applyFill="1" applyBorder="1" applyAlignment="1" applyProtection="1">
      <alignment horizontal="center" vertical="center"/>
    </xf>
    <xf numFmtId="176" fontId="6" fillId="0" borderId="9" xfId="1" applyNumberFormat="1" applyFont="1" applyFill="1" applyBorder="1" applyAlignment="1" applyProtection="1">
      <alignment vertical="center" shrinkToFit="1"/>
      <protection locked="0"/>
    </xf>
    <xf numFmtId="177" fontId="6" fillId="0" borderId="9" xfId="2" applyNumberFormat="1" applyFont="1" applyFill="1" applyBorder="1" applyAlignment="1" applyProtection="1">
      <alignment horizontal="right" vertical="center" shrinkToFit="1"/>
    </xf>
    <xf numFmtId="178" fontId="6" fillId="0" borderId="6" xfId="2" applyNumberFormat="1" applyFont="1" applyFill="1" applyBorder="1" applyAlignment="1" applyProtection="1">
      <alignment horizontal="right" vertical="center" shrinkToFit="1"/>
    </xf>
  </cellXfs>
  <cellStyles count="3">
    <cellStyle name="パーセント 2" xfId="2"/>
    <cellStyle name="標準" xfId="0" builtinId="0"/>
    <cellStyle name="標準 2" xfId="1"/>
  </cellStyles>
  <dxfs count="0"/>
  <tableStyles count="0" defaultTableStyle="TableStyleMedium2" defaultPivotStyle="PivotStyleMedium9"/>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indexed="42"/>
  </sheetPr>
  <dimension ref="A1:O76"/>
  <sheetViews>
    <sheetView tabSelected="1" zoomScale="110" zoomScaleNormal="110" zoomScaleSheetLayoutView="100" workbookViewId="0">
      <selection activeCell="O13" sqref="O13"/>
    </sheetView>
  </sheetViews>
  <sheetFormatPr defaultRowHeight="13.5" x14ac:dyDescent="0.15"/>
  <cols>
    <col min="1" max="1" width="3.125" style="1" customWidth="1"/>
    <col min="2" max="4" width="3.375" style="1" customWidth="1"/>
    <col min="5" max="5" width="6" style="1" bestFit="1" customWidth="1"/>
    <col min="6" max="6" width="11.875" style="1" customWidth="1"/>
    <col min="7" max="7" width="11.75" style="1" customWidth="1"/>
    <col min="8" max="10" width="11.875" style="1" customWidth="1"/>
    <col min="11" max="11" width="6.875" style="1" bestFit="1" customWidth="1"/>
    <col min="12" max="12" width="6.75" style="1" bestFit="1" customWidth="1"/>
    <col min="13" max="13" width="6.875" style="1" bestFit="1" customWidth="1"/>
    <col min="14" max="256" width="9" style="1"/>
    <col min="257" max="257" width="3.125" style="1" customWidth="1"/>
    <col min="258" max="260" width="3.375" style="1" customWidth="1"/>
    <col min="261" max="261" width="6" style="1" bestFit="1" customWidth="1"/>
    <col min="262" max="262" width="11.875" style="1" customWidth="1"/>
    <col min="263" max="263" width="11.75" style="1" customWidth="1"/>
    <col min="264" max="266" width="11.875" style="1" customWidth="1"/>
    <col min="267" max="267" width="6.875" style="1" bestFit="1" customWidth="1"/>
    <col min="268" max="268" width="6.75" style="1" bestFit="1" customWidth="1"/>
    <col min="269" max="269" width="6.875" style="1" bestFit="1" customWidth="1"/>
    <col min="270" max="512" width="9" style="1"/>
    <col min="513" max="513" width="3.125" style="1" customWidth="1"/>
    <col min="514" max="516" width="3.375" style="1" customWidth="1"/>
    <col min="517" max="517" width="6" style="1" bestFit="1" customWidth="1"/>
    <col min="518" max="518" width="11.875" style="1" customWidth="1"/>
    <col min="519" max="519" width="11.75" style="1" customWidth="1"/>
    <col min="520" max="522" width="11.875" style="1" customWidth="1"/>
    <col min="523" max="523" width="6.875" style="1" bestFit="1" customWidth="1"/>
    <col min="524" max="524" width="6.75" style="1" bestFit="1" customWidth="1"/>
    <col min="525" max="525" width="6.875" style="1" bestFit="1" customWidth="1"/>
    <col min="526" max="768" width="9" style="1"/>
    <col min="769" max="769" width="3.125" style="1" customWidth="1"/>
    <col min="770" max="772" width="3.375" style="1" customWidth="1"/>
    <col min="773" max="773" width="6" style="1" bestFit="1" customWidth="1"/>
    <col min="774" max="774" width="11.875" style="1" customWidth="1"/>
    <col min="775" max="775" width="11.75" style="1" customWidth="1"/>
    <col min="776" max="778" width="11.875" style="1" customWidth="1"/>
    <col min="779" max="779" width="6.875" style="1" bestFit="1" customWidth="1"/>
    <col min="780" max="780" width="6.75" style="1" bestFit="1" customWidth="1"/>
    <col min="781" max="781" width="6.875" style="1" bestFit="1" customWidth="1"/>
    <col min="782" max="1024" width="9" style="1"/>
    <col min="1025" max="1025" width="3.125" style="1" customWidth="1"/>
    <col min="1026" max="1028" width="3.375" style="1" customWidth="1"/>
    <col min="1029" max="1029" width="6" style="1" bestFit="1" customWidth="1"/>
    <col min="1030" max="1030" width="11.875" style="1" customWidth="1"/>
    <col min="1031" max="1031" width="11.75" style="1" customWidth="1"/>
    <col min="1032" max="1034" width="11.875" style="1" customWidth="1"/>
    <col min="1035" max="1035" width="6.875" style="1" bestFit="1" customWidth="1"/>
    <col min="1036" max="1036" width="6.75" style="1" bestFit="1" customWidth="1"/>
    <col min="1037" max="1037" width="6.875" style="1" bestFit="1" customWidth="1"/>
    <col min="1038" max="1280" width="9" style="1"/>
    <col min="1281" max="1281" width="3.125" style="1" customWidth="1"/>
    <col min="1282" max="1284" width="3.375" style="1" customWidth="1"/>
    <col min="1285" max="1285" width="6" style="1" bestFit="1" customWidth="1"/>
    <col min="1286" max="1286" width="11.875" style="1" customWidth="1"/>
    <col min="1287" max="1287" width="11.75" style="1" customWidth="1"/>
    <col min="1288" max="1290" width="11.875" style="1" customWidth="1"/>
    <col min="1291" max="1291" width="6.875" style="1" bestFit="1" customWidth="1"/>
    <col min="1292" max="1292" width="6.75" style="1" bestFit="1" customWidth="1"/>
    <col min="1293" max="1293" width="6.875" style="1" bestFit="1" customWidth="1"/>
    <col min="1294" max="1536" width="9" style="1"/>
    <col min="1537" max="1537" width="3.125" style="1" customWidth="1"/>
    <col min="1538" max="1540" width="3.375" style="1" customWidth="1"/>
    <col min="1541" max="1541" width="6" style="1" bestFit="1" customWidth="1"/>
    <col min="1542" max="1542" width="11.875" style="1" customWidth="1"/>
    <col min="1543" max="1543" width="11.75" style="1" customWidth="1"/>
    <col min="1544" max="1546" width="11.875" style="1" customWidth="1"/>
    <col min="1547" max="1547" width="6.875" style="1" bestFit="1" customWidth="1"/>
    <col min="1548" max="1548" width="6.75" style="1" bestFit="1" customWidth="1"/>
    <col min="1549" max="1549" width="6.875" style="1" bestFit="1" customWidth="1"/>
    <col min="1550" max="1792" width="9" style="1"/>
    <col min="1793" max="1793" width="3.125" style="1" customWidth="1"/>
    <col min="1794" max="1796" width="3.375" style="1" customWidth="1"/>
    <col min="1797" max="1797" width="6" style="1" bestFit="1" customWidth="1"/>
    <col min="1798" max="1798" width="11.875" style="1" customWidth="1"/>
    <col min="1799" max="1799" width="11.75" style="1" customWidth="1"/>
    <col min="1800" max="1802" width="11.875" style="1" customWidth="1"/>
    <col min="1803" max="1803" width="6.875" style="1" bestFit="1" customWidth="1"/>
    <col min="1804" max="1804" width="6.75" style="1" bestFit="1" customWidth="1"/>
    <col min="1805" max="1805" width="6.875" style="1" bestFit="1" customWidth="1"/>
    <col min="1806" max="2048" width="9" style="1"/>
    <col min="2049" max="2049" width="3.125" style="1" customWidth="1"/>
    <col min="2050" max="2052" width="3.375" style="1" customWidth="1"/>
    <col min="2053" max="2053" width="6" style="1" bestFit="1" customWidth="1"/>
    <col min="2054" max="2054" width="11.875" style="1" customWidth="1"/>
    <col min="2055" max="2055" width="11.75" style="1" customWidth="1"/>
    <col min="2056" max="2058" width="11.875" style="1" customWidth="1"/>
    <col min="2059" max="2059" width="6.875" style="1" bestFit="1" customWidth="1"/>
    <col min="2060" max="2060" width="6.75" style="1" bestFit="1" customWidth="1"/>
    <col min="2061" max="2061" width="6.875" style="1" bestFit="1" customWidth="1"/>
    <col min="2062" max="2304" width="9" style="1"/>
    <col min="2305" max="2305" width="3.125" style="1" customWidth="1"/>
    <col min="2306" max="2308" width="3.375" style="1" customWidth="1"/>
    <col min="2309" max="2309" width="6" style="1" bestFit="1" customWidth="1"/>
    <col min="2310" max="2310" width="11.875" style="1" customWidth="1"/>
    <col min="2311" max="2311" width="11.75" style="1" customWidth="1"/>
    <col min="2312" max="2314" width="11.875" style="1" customWidth="1"/>
    <col min="2315" max="2315" width="6.875" style="1" bestFit="1" customWidth="1"/>
    <col min="2316" max="2316" width="6.75" style="1" bestFit="1" customWidth="1"/>
    <col min="2317" max="2317" width="6.875" style="1" bestFit="1" customWidth="1"/>
    <col min="2318" max="2560" width="9" style="1"/>
    <col min="2561" max="2561" width="3.125" style="1" customWidth="1"/>
    <col min="2562" max="2564" width="3.375" style="1" customWidth="1"/>
    <col min="2565" max="2565" width="6" style="1" bestFit="1" customWidth="1"/>
    <col min="2566" max="2566" width="11.875" style="1" customWidth="1"/>
    <col min="2567" max="2567" width="11.75" style="1" customWidth="1"/>
    <col min="2568" max="2570" width="11.875" style="1" customWidth="1"/>
    <col min="2571" max="2571" width="6.875" style="1" bestFit="1" customWidth="1"/>
    <col min="2572" max="2572" width="6.75" style="1" bestFit="1" customWidth="1"/>
    <col min="2573" max="2573" width="6.875" style="1" bestFit="1" customWidth="1"/>
    <col min="2574" max="2816" width="9" style="1"/>
    <col min="2817" max="2817" width="3.125" style="1" customWidth="1"/>
    <col min="2818" max="2820" width="3.375" style="1" customWidth="1"/>
    <col min="2821" max="2821" width="6" style="1" bestFit="1" customWidth="1"/>
    <col min="2822" max="2822" width="11.875" style="1" customWidth="1"/>
    <col min="2823" max="2823" width="11.75" style="1" customWidth="1"/>
    <col min="2824" max="2826" width="11.875" style="1" customWidth="1"/>
    <col min="2827" max="2827" width="6.875" style="1" bestFit="1" customWidth="1"/>
    <col min="2828" max="2828" width="6.75" style="1" bestFit="1" customWidth="1"/>
    <col min="2829" max="2829" width="6.875" style="1" bestFit="1" customWidth="1"/>
    <col min="2830" max="3072" width="9" style="1"/>
    <col min="3073" max="3073" width="3.125" style="1" customWidth="1"/>
    <col min="3074" max="3076" width="3.375" style="1" customWidth="1"/>
    <col min="3077" max="3077" width="6" style="1" bestFit="1" customWidth="1"/>
    <col min="3078" max="3078" width="11.875" style="1" customWidth="1"/>
    <col min="3079" max="3079" width="11.75" style="1" customWidth="1"/>
    <col min="3080" max="3082" width="11.875" style="1" customWidth="1"/>
    <col min="3083" max="3083" width="6.875" style="1" bestFit="1" customWidth="1"/>
    <col min="3084" max="3084" width="6.75" style="1" bestFit="1" customWidth="1"/>
    <col min="3085" max="3085" width="6.875" style="1" bestFit="1" customWidth="1"/>
    <col min="3086" max="3328" width="9" style="1"/>
    <col min="3329" max="3329" width="3.125" style="1" customWidth="1"/>
    <col min="3330" max="3332" width="3.375" style="1" customWidth="1"/>
    <col min="3333" max="3333" width="6" style="1" bestFit="1" customWidth="1"/>
    <col min="3334" max="3334" width="11.875" style="1" customWidth="1"/>
    <col min="3335" max="3335" width="11.75" style="1" customWidth="1"/>
    <col min="3336" max="3338" width="11.875" style="1" customWidth="1"/>
    <col min="3339" max="3339" width="6.875" style="1" bestFit="1" customWidth="1"/>
    <col min="3340" max="3340" width="6.75" style="1" bestFit="1" customWidth="1"/>
    <col min="3341" max="3341" width="6.875" style="1" bestFit="1" customWidth="1"/>
    <col min="3342" max="3584" width="9" style="1"/>
    <col min="3585" max="3585" width="3.125" style="1" customWidth="1"/>
    <col min="3586" max="3588" width="3.375" style="1" customWidth="1"/>
    <col min="3589" max="3589" width="6" style="1" bestFit="1" customWidth="1"/>
    <col min="3590" max="3590" width="11.875" style="1" customWidth="1"/>
    <col min="3591" max="3591" width="11.75" style="1" customWidth="1"/>
    <col min="3592" max="3594" width="11.875" style="1" customWidth="1"/>
    <col min="3595" max="3595" width="6.875" style="1" bestFit="1" customWidth="1"/>
    <col min="3596" max="3596" width="6.75" style="1" bestFit="1" customWidth="1"/>
    <col min="3597" max="3597" width="6.875" style="1" bestFit="1" customWidth="1"/>
    <col min="3598" max="3840" width="9" style="1"/>
    <col min="3841" max="3841" width="3.125" style="1" customWidth="1"/>
    <col min="3842" max="3844" width="3.375" style="1" customWidth="1"/>
    <col min="3845" max="3845" width="6" style="1" bestFit="1" customWidth="1"/>
    <col min="3846" max="3846" width="11.875" style="1" customWidth="1"/>
    <col min="3847" max="3847" width="11.75" style="1" customWidth="1"/>
    <col min="3848" max="3850" width="11.875" style="1" customWidth="1"/>
    <col min="3851" max="3851" width="6.875" style="1" bestFit="1" customWidth="1"/>
    <col min="3852" max="3852" width="6.75" style="1" bestFit="1" customWidth="1"/>
    <col min="3853" max="3853" width="6.875" style="1" bestFit="1" customWidth="1"/>
    <col min="3854" max="4096" width="9" style="1"/>
    <col min="4097" max="4097" width="3.125" style="1" customWidth="1"/>
    <col min="4098" max="4100" width="3.375" style="1" customWidth="1"/>
    <col min="4101" max="4101" width="6" style="1" bestFit="1" customWidth="1"/>
    <col min="4102" max="4102" width="11.875" style="1" customWidth="1"/>
    <col min="4103" max="4103" width="11.75" style="1" customWidth="1"/>
    <col min="4104" max="4106" width="11.875" style="1" customWidth="1"/>
    <col min="4107" max="4107" width="6.875" style="1" bestFit="1" customWidth="1"/>
    <col min="4108" max="4108" width="6.75" style="1" bestFit="1" customWidth="1"/>
    <col min="4109" max="4109" width="6.875" style="1" bestFit="1" customWidth="1"/>
    <col min="4110" max="4352" width="9" style="1"/>
    <col min="4353" max="4353" width="3.125" style="1" customWidth="1"/>
    <col min="4354" max="4356" width="3.375" style="1" customWidth="1"/>
    <col min="4357" max="4357" width="6" style="1" bestFit="1" customWidth="1"/>
    <col min="4358" max="4358" width="11.875" style="1" customWidth="1"/>
    <col min="4359" max="4359" width="11.75" style="1" customWidth="1"/>
    <col min="4360" max="4362" width="11.875" style="1" customWidth="1"/>
    <col min="4363" max="4363" width="6.875" style="1" bestFit="1" customWidth="1"/>
    <col min="4364" max="4364" width="6.75" style="1" bestFit="1" customWidth="1"/>
    <col min="4365" max="4365" width="6.875" style="1" bestFit="1" customWidth="1"/>
    <col min="4366" max="4608" width="9" style="1"/>
    <col min="4609" max="4609" width="3.125" style="1" customWidth="1"/>
    <col min="4610" max="4612" width="3.375" style="1" customWidth="1"/>
    <col min="4613" max="4613" width="6" style="1" bestFit="1" customWidth="1"/>
    <col min="4614" max="4614" width="11.875" style="1" customWidth="1"/>
    <col min="4615" max="4615" width="11.75" style="1" customWidth="1"/>
    <col min="4616" max="4618" width="11.875" style="1" customWidth="1"/>
    <col min="4619" max="4619" width="6.875" style="1" bestFit="1" customWidth="1"/>
    <col min="4620" max="4620" width="6.75" style="1" bestFit="1" customWidth="1"/>
    <col min="4621" max="4621" width="6.875" style="1" bestFit="1" customWidth="1"/>
    <col min="4622" max="4864" width="9" style="1"/>
    <col min="4865" max="4865" width="3.125" style="1" customWidth="1"/>
    <col min="4866" max="4868" width="3.375" style="1" customWidth="1"/>
    <col min="4869" max="4869" width="6" style="1" bestFit="1" customWidth="1"/>
    <col min="4870" max="4870" width="11.875" style="1" customWidth="1"/>
    <col min="4871" max="4871" width="11.75" style="1" customWidth="1"/>
    <col min="4872" max="4874" width="11.875" style="1" customWidth="1"/>
    <col min="4875" max="4875" width="6.875" style="1" bestFit="1" customWidth="1"/>
    <col min="4876" max="4876" width="6.75" style="1" bestFit="1" customWidth="1"/>
    <col min="4877" max="4877" width="6.875" style="1" bestFit="1" customWidth="1"/>
    <col min="4878" max="5120" width="9" style="1"/>
    <col min="5121" max="5121" width="3.125" style="1" customWidth="1"/>
    <col min="5122" max="5124" width="3.375" style="1" customWidth="1"/>
    <col min="5125" max="5125" width="6" style="1" bestFit="1" customWidth="1"/>
    <col min="5126" max="5126" width="11.875" style="1" customWidth="1"/>
    <col min="5127" max="5127" width="11.75" style="1" customWidth="1"/>
    <col min="5128" max="5130" width="11.875" style="1" customWidth="1"/>
    <col min="5131" max="5131" width="6.875" style="1" bestFit="1" customWidth="1"/>
    <col min="5132" max="5132" width="6.75" style="1" bestFit="1" customWidth="1"/>
    <col min="5133" max="5133" width="6.875" style="1" bestFit="1" customWidth="1"/>
    <col min="5134" max="5376" width="9" style="1"/>
    <col min="5377" max="5377" width="3.125" style="1" customWidth="1"/>
    <col min="5378" max="5380" width="3.375" style="1" customWidth="1"/>
    <col min="5381" max="5381" width="6" style="1" bestFit="1" customWidth="1"/>
    <col min="5382" max="5382" width="11.875" style="1" customWidth="1"/>
    <col min="5383" max="5383" width="11.75" style="1" customWidth="1"/>
    <col min="5384" max="5386" width="11.875" style="1" customWidth="1"/>
    <col min="5387" max="5387" width="6.875" style="1" bestFit="1" customWidth="1"/>
    <col min="5388" max="5388" width="6.75" style="1" bestFit="1" customWidth="1"/>
    <col min="5389" max="5389" width="6.875" style="1" bestFit="1" customWidth="1"/>
    <col min="5390" max="5632" width="9" style="1"/>
    <col min="5633" max="5633" width="3.125" style="1" customWidth="1"/>
    <col min="5634" max="5636" width="3.375" style="1" customWidth="1"/>
    <col min="5637" max="5637" width="6" style="1" bestFit="1" customWidth="1"/>
    <col min="5638" max="5638" width="11.875" style="1" customWidth="1"/>
    <col min="5639" max="5639" width="11.75" style="1" customWidth="1"/>
    <col min="5640" max="5642" width="11.875" style="1" customWidth="1"/>
    <col min="5643" max="5643" width="6.875" style="1" bestFit="1" customWidth="1"/>
    <col min="5644" max="5644" width="6.75" style="1" bestFit="1" customWidth="1"/>
    <col min="5645" max="5645" width="6.875" style="1" bestFit="1" customWidth="1"/>
    <col min="5646" max="5888" width="9" style="1"/>
    <col min="5889" max="5889" width="3.125" style="1" customWidth="1"/>
    <col min="5890" max="5892" width="3.375" style="1" customWidth="1"/>
    <col min="5893" max="5893" width="6" style="1" bestFit="1" customWidth="1"/>
    <col min="5894" max="5894" width="11.875" style="1" customWidth="1"/>
    <col min="5895" max="5895" width="11.75" style="1" customWidth="1"/>
    <col min="5896" max="5898" width="11.875" style="1" customWidth="1"/>
    <col min="5899" max="5899" width="6.875" style="1" bestFit="1" customWidth="1"/>
    <col min="5900" max="5900" width="6.75" style="1" bestFit="1" customWidth="1"/>
    <col min="5901" max="5901" width="6.875" style="1" bestFit="1" customWidth="1"/>
    <col min="5902" max="6144" width="9" style="1"/>
    <col min="6145" max="6145" width="3.125" style="1" customWidth="1"/>
    <col min="6146" max="6148" width="3.375" style="1" customWidth="1"/>
    <col min="6149" max="6149" width="6" style="1" bestFit="1" customWidth="1"/>
    <col min="6150" max="6150" width="11.875" style="1" customWidth="1"/>
    <col min="6151" max="6151" width="11.75" style="1" customWidth="1"/>
    <col min="6152" max="6154" width="11.875" style="1" customWidth="1"/>
    <col min="6155" max="6155" width="6.875" style="1" bestFit="1" customWidth="1"/>
    <col min="6156" max="6156" width="6.75" style="1" bestFit="1" customWidth="1"/>
    <col min="6157" max="6157" width="6.875" style="1" bestFit="1" customWidth="1"/>
    <col min="6158" max="6400" width="9" style="1"/>
    <col min="6401" max="6401" width="3.125" style="1" customWidth="1"/>
    <col min="6402" max="6404" width="3.375" style="1" customWidth="1"/>
    <col min="6405" max="6405" width="6" style="1" bestFit="1" customWidth="1"/>
    <col min="6406" max="6406" width="11.875" style="1" customWidth="1"/>
    <col min="6407" max="6407" width="11.75" style="1" customWidth="1"/>
    <col min="6408" max="6410" width="11.875" style="1" customWidth="1"/>
    <col min="6411" max="6411" width="6.875" style="1" bestFit="1" customWidth="1"/>
    <col min="6412" max="6412" width="6.75" style="1" bestFit="1" customWidth="1"/>
    <col min="6413" max="6413" width="6.875" style="1" bestFit="1" customWidth="1"/>
    <col min="6414" max="6656" width="9" style="1"/>
    <col min="6657" max="6657" width="3.125" style="1" customWidth="1"/>
    <col min="6658" max="6660" width="3.375" style="1" customWidth="1"/>
    <col min="6661" max="6661" width="6" style="1" bestFit="1" customWidth="1"/>
    <col min="6662" max="6662" width="11.875" style="1" customWidth="1"/>
    <col min="6663" max="6663" width="11.75" style="1" customWidth="1"/>
    <col min="6664" max="6666" width="11.875" style="1" customWidth="1"/>
    <col min="6667" max="6667" width="6.875" style="1" bestFit="1" customWidth="1"/>
    <col min="6668" max="6668" width="6.75" style="1" bestFit="1" customWidth="1"/>
    <col min="6669" max="6669" width="6.875" style="1" bestFit="1" customWidth="1"/>
    <col min="6670" max="6912" width="9" style="1"/>
    <col min="6913" max="6913" width="3.125" style="1" customWidth="1"/>
    <col min="6914" max="6916" width="3.375" style="1" customWidth="1"/>
    <col min="6917" max="6917" width="6" style="1" bestFit="1" customWidth="1"/>
    <col min="6918" max="6918" width="11.875" style="1" customWidth="1"/>
    <col min="6919" max="6919" width="11.75" style="1" customWidth="1"/>
    <col min="6920" max="6922" width="11.875" style="1" customWidth="1"/>
    <col min="6923" max="6923" width="6.875" style="1" bestFit="1" customWidth="1"/>
    <col min="6924" max="6924" width="6.75" style="1" bestFit="1" customWidth="1"/>
    <col min="6925" max="6925" width="6.875" style="1" bestFit="1" customWidth="1"/>
    <col min="6926" max="7168" width="9" style="1"/>
    <col min="7169" max="7169" width="3.125" style="1" customWidth="1"/>
    <col min="7170" max="7172" width="3.375" style="1" customWidth="1"/>
    <col min="7173" max="7173" width="6" style="1" bestFit="1" customWidth="1"/>
    <col min="7174" max="7174" width="11.875" style="1" customWidth="1"/>
    <col min="7175" max="7175" width="11.75" style="1" customWidth="1"/>
    <col min="7176" max="7178" width="11.875" style="1" customWidth="1"/>
    <col min="7179" max="7179" width="6.875" style="1" bestFit="1" customWidth="1"/>
    <col min="7180" max="7180" width="6.75" style="1" bestFit="1" customWidth="1"/>
    <col min="7181" max="7181" width="6.875" style="1" bestFit="1" customWidth="1"/>
    <col min="7182" max="7424" width="9" style="1"/>
    <col min="7425" max="7425" width="3.125" style="1" customWidth="1"/>
    <col min="7426" max="7428" width="3.375" style="1" customWidth="1"/>
    <col min="7429" max="7429" width="6" style="1" bestFit="1" customWidth="1"/>
    <col min="7430" max="7430" width="11.875" style="1" customWidth="1"/>
    <col min="7431" max="7431" width="11.75" style="1" customWidth="1"/>
    <col min="7432" max="7434" width="11.875" style="1" customWidth="1"/>
    <col min="7435" max="7435" width="6.875" style="1" bestFit="1" customWidth="1"/>
    <col min="7436" max="7436" width="6.75" style="1" bestFit="1" customWidth="1"/>
    <col min="7437" max="7437" width="6.875" style="1" bestFit="1" customWidth="1"/>
    <col min="7438" max="7680" width="9" style="1"/>
    <col min="7681" max="7681" width="3.125" style="1" customWidth="1"/>
    <col min="7682" max="7684" width="3.375" style="1" customWidth="1"/>
    <col min="7685" max="7685" width="6" style="1" bestFit="1" customWidth="1"/>
    <col min="7686" max="7686" width="11.875" style="1" customWidth="1"/>
    <col min="7687" max="7687" width="11.75" style="1" customWidth="1"/>
    <col min="7688" max="7690" width="11.875" style="1" customWidth="1"/>
    <col min="7691" max="7691" width="6.875" style="1" bestFit="1" customWidth="1"/>
    <col min="7692" max="7692" width="6.75" style="1" bestFit="1" customWidth="1"/>
    <col min="7693" max="7693" width="6.875" style="1" bestFit="1" customWidth="1"/>
    <col min="7694" max="7936" width="9" style="1"/>
    <col min="7937" max="7937" width="3.125" style="1" customWidth="1"/>
    <col min="7938" max="7940" width="3.375" style="1" customWidth="1"/>
    <col min="7941" max="7941" width="6" style="1" bestFit="1" customWidth="1"/>
    <col min="7942" max="7942" width="11.875" style="1" customWidth="1"/>
    <col min="7943" max="7943" width="11.75" style="1" customWidth="1"/>
    <col min="7944" max="7946" width="11.875" style="1" customWidth="1"/>
    <col min="7947" max="7947" width="6.875" style="1" bestFit="1" customWidth="1"/>
    <col min="7948" max="7948" width="6.75" style="1" bestFit="1" customWidth="1"/>
    <col min="7949" max="7949" width="6.875" style="1" bestFit="1" customWidth="1"/>
    <col min="7950" max="8192" width="9" style="1"/>
    <col min="8193" max="8193" width="3.125" style="1" customWidth="1"/>
    <col min="8194" max="8196" width="3.375" style="1" customWidth="1"/>
    <col min="8197" max="8197" width="6" style="1" bestFit="1" customWidth="1"/>
    <col min="8198" max="8198" width="11.875" style="1" customWidth="1"/>
    <col min="8199" max="8199" width="11.75" style="1" customWidth="1"/>
    <col min="8200" max="8202" width="11.875" style="1" customWidth="1"/>
    <col min="8203" max="8203" width="6.875" style="1" bestFit="1" customWidth="1"/>
    <col min="8204" max="8204" width="6.75" style="1" bestFit="1" customWidth="1"/>
    <col min="8205" max="8205" width="6.875" style="1" bestFit="1" customWidth="1"/>
    <col min="8206" max="8448" width="9" style="1"/>
    <col min="8449" max="8449" width="3.125" style="1" customWidth="1"/>
    <col min="8450" max="8452" width="3.375" style="1" customWidth="1"/>
    <col min="8453" max="8453" width="6" style="1" bestFit="1" customWidth="1"/>
    <col min="8454" max="8454" width="11.875" style="1" customWidth="1"/>
    <col min="8455" max="8455" width="11.75" style="1" customWidth="1"/>
    <col min="8456" max="8458" width="11.875" style="1" customWidth="1"/>
    <col min="8459" max="8459" width="6.875" style="1" bestFit="1" customWidth="1"/>
    <col min="8460" max="8460" width="6.75" style="1" bestFit="1" customWidth="1"/>
    <col min="8461" max="8461" width="6.875" style="1" bestFit="1" customWidth="1"/>
    <col min="8462" max="8704" width="9" style="1"/>
    <col min="8705" max="8705" width="3.125" style="1" customWidth="1"/>
    <col min="8706" max="8708" width="3.375" style="1" customWidth="1"/>
    <col min="8709" max="8709" width="6" style="1" bestFit="1" customWidth="1"/>
    <col min="8710" max="8710" width="11.875" style="1" customWidth="1"/>
    <col min="8711" max="8711" width="11.75" style="1" customWidth="1"/>
    <col min="8712" max="8714" width="11.875" style="1" customWidth="1"/>
    <col min="8715" max="8715" width="6.875" style="1" bestFit="1" customWidth="1"/>
    <col min="8716" max="8716" width="6.75" style="1" bestFit="1" customWidth="1"/>
    <col min="8717" max="8717" width="6.875" style="1" bestFit="1" customWidth="1"/>
    <col min="8718" max="8960" width="9" style="1"/>
    <col min="8961" max="8961" width="3.125" style="1" customWidth="1"/>
    <col min="8962" max="8964" width="3.375" style="1" customWidth="1"/>
    <col min="8965" max="8965" width="6" style="1" bestFit="1" customWidth="1"/>
    <col min="8966" max="8966" width="11.875" style="1" customWidth="1"/>
    <col min="8967" max="8967" width="11.75" style="1" customWidth="1"/>
    <col min="8968" max="8970" width="11.875" style="1" customWidth="1"/>
    <col min="8971" max="8971" width="6.875" style="1" bestFit="1" customWidth="1"/>
    <col min="8972" max="8972" width="6.75" style="1" bestFit="1" customWidth="1"/>
    <col min="8973" max="8973" width="6.875" style="1" bestFit="1" customWidth="1"/>
    <col min="8974" max="9216" width="9" style="1"/>
    <col min="9217" max="9217" width="3.125" style="1" customWidth="1"/>
    <col min="9218" max="9220" width="3.375" style="1" customWidth="1"/>
    <col min="9221" max="9221" width="6" style="1" bestFit="1" customWidth="1"/>
    <col min="9222" max="9222" width="11.875" style="1" customWidth="1"/>
    <col min="9223" max="9223" width="11.75" style="1" customWidth="1"/>
    <col min="9224" max="9226" width="11.875" style="1" customWidth="1"/>
    <col min="9227" max="9227" width="6.875" style="1" bestFit="1" customWidth="1"/>
    <col min="9228" max="9228" width="6.75" style="1" bestFit="1" customWidth="1"/>
    <col min="9229" max="9229" width="6.875" style="1" bestFit="1" customWidth="1"/>
    <col min="9230" max="9472" width="9" style="1"/>
    <col min="9473" max="9473" width="3.125" style="1" customWidth="1"/>
    <col min="9474" max="9476" width="3.375" style="1" customWidth="1"/>
    <col min="9477" max="9477" width="6" style="1" bestFit="1" customWidth="1"/>
    <col min="9478" max="9478" width="11.875" style="1" customWidth="1"/>
    <col min="9479" max="9479" width="11.75" style="1" customWidth="1"/>
    <col min="9480" max="9482" width="11.875" style="1" customWidth="1"/>
    <col min="9483" max="9483" width="6.875" style="1" bestFit="1" customWidth="1"/>
    <col min="9484" max="9484" width="6.75" style="1" bestFit="1" customWidth="1"/>
    <col min="9485" max="9485" width="6.875" style="1" bestFit="1" customWidth="1"/>
    <col min="9486" max="9728" width="9" style="1"/>
    <col min="9729" max="9729" width="3.125" style="1" customWidth="1"/>
    <col min="9730" max="9732" width="3.375" style="1" customWidth="1"/>
    <col min="9733" max="9733" width="6" style="1" bestFit="1" customWidth="1"/>
    <col min="9734" max="9734" width="11.875" style="1" customWidth="1"/>
    <col min="9735" max="9735" width="11.75" style="1" customWidth="1"/>
    <col min="9736" max="9738" width="11.875" style="1" customWidth="1"/>
    <col min="9739" max="9739" width="6.875" style="1" bestFit="1" customWidth="1"/>
    <col min="9740" max="9740" width="6.75" style="1" bestFit="1" customWidth="1"/>
    <col min="9741" max="9741" width="6.875" style="1" bestFit="1" customWidth="1"/>
    <col min="9742" max="9984" width="9" style="1"/>
    <col min="9985" max="9985" width="3.125" style="1" customWidth="1"/>
    <col min="9986" max="9988" width="3.375" style="1" customWidth="1"/>
    <col min="9989" max="9989" width="6" style="1" bestFit="1" customWidth="1"/>
    <col min="9990" max="9990" width="11.875" style="1" customWidth="1"/>
    <col min="9991" max="9991" width="11.75" style="1" customWidth="1"/>
    <col min="9992" max="9994" width="11.875" style="1" customWidth="1"/>
    <col min="9995" max="9995" width="6.875" style="1" bestFit="1" customWidth="1"/>
    <col min="9996" max="9996" width="6.75" style="1" bestFit="1" customWidth="1"/>
    <col min="9997" max="9997" width="6.875" style="1" bestFit="1" customWidth="1"/>
    <col min="9998" max="10240" width="9" style="1"/>
    <col min="10241" max="10241" width="3.125" style="1" customWidth="1"/>
    <col min="10242" max="10244" width="3.375" style="1" customWidth="1"/>
    <col min="10245" max="10245" width="6" style="1" bestFit="1" customWidth="1"/>
    <col min="10246" max="10246" width="11.875" style="1" customWidth="1"/>
    <col min="10247" max="10247" width="11.75" style="1" customWidth="1"/>
    <col min="10248" max="10250" width="11.875" style="1" customWidth="1"/>
    <col min="10251" max="10251" width="6.875" style="1" bestFit="1" customWidth="1"/>
    <col min="10252" max="10252" width="6.75" style="1" bestFit="1" customWidth="1"/>
    <col min="10253" max="10253" width="6.875" style="1" bestFit="1" customWidth="1"/>
    <col min="10254" max="10496" width="9" style="1"/>
    <col min="10497" max="10497" width="3.125" style="1" customWidth="1"/>
    <col min="10498" max="10500" width="3.375" style="1" customWidth="1"/>
    <col min="10501" max="10501" width="6" style="1" bestFit="1" customWidth="1"/>
    <col min="10502" max="10502" width="11.875" style="1" customWidth="1"/>
    <col min="10503" max="10503" width="11.75" style="1" customWidth="1"/>
    <col min="10504" max="10506" width="11.875" style="1" customWidth="1"/>
    <col min="10507" max="10507" width="6.875" style="1" bestFit="1" customWidth="1"/>
    <col min="10508" max="10508" width="6.75" style="1" bestFit="1" customWidth="1"/>
    <col min="10509" max="10509" width="6.875" style="1" bestFit="1" customWidth="1"/>
    <col min="10510" max="10752" width="9" style="1"/>
    <col min="10753" max="10753" width="3.125" style="1" customWidth="1"/>
    <col min="10754" max="10756" width="3.375" style="1" customWidth="1"/>
    <col min="10757" max="10757" width="6" style="1" bestFit="1" customWidth="1"/>
    <col min="10758" max="10758" width="11.875" style="1" customWidth="1"/>
    <col min="10759" max="10759" width="11.75" style="1" customWidth="1"/>
    <col min="10760" max="10762" width="11.875" style="1" customWidth="1"/>
    <col min="10763" max="10763" width="6.875" style="1" bestFit="1" customWidth="1"/>
    <col min="10764" max="10764" width="6.75" style="1" bestFit="1" customWidth="1"/>
    <col min="10765" max="10765" width="6.875" style="1" bestFit="1" customWidth="1"/>
    <col min="10766" max="11008" width="9" style="1"/>
    <col min="11009" max="11009" width="3.125" style="1" customWidth="1"/>
    <col min="11010" max="11012" width="3.375" style="1" customWidth="1"/>
    <col min="11013" max="11013" width="6" style="1" bestFit="1" customWidth="1"/>
    <col min="11014" max="11014" width="11.875" style="1" customWidth="1"/>
    <col min="11015" max="11015" width="11.75" style="1" customWidth="1"/>
    <col min="11016" max="11018" width="11.875" style="1" customWidth="1"/>
    <col min="11019" max="11019" width="6.875" style="1" bestFit="1" customWidth="1"/>
    <col min="11020" max="11020" width="6.75" style="1" bestFit="1" customWidth="1"/>
    <col min="11021" max="11021" width="6.875" style="1" bestFit="1" customWidth="1"/>
    <col min="11022" max="11264" width="9" style="1"/>
    <col min="11265" max="11265" width="3.125" style="1" customWidth="1"/>
    <col min="11266" max="11268" width="3.375" style="1" customWidth="1"/>
    <col min="11269" max="11269" width="6" style="1" bestFit="1" customWidth="1"/>
    <col min="11270" max="11270" width="11.875" style="1" customWidth="1"/>
    <col min="11271" max="11271" width="11.75" style="1" customWidth="1"/>
    <col min="11272" max="11274" width="11.875" style="1" customWidth="1"/>
    <col min="11275" max="11275" width="6.875" style="1" bestFit="1" customWidth="1"/>
    <col min="11276" max="11276" width="6.75" style="1" bestFit="1" customWidth="1"/>
    <col min="11277" max="11277" width="6.875" style="1" bestFit="1" customWidth="1"/>
    <col min="11278" max="11520" width="9" style="1"/>
    <col min="11521" max="11521" width="3.125" style="1" customWidth="1"/>
    <col min="11522" max="11524" width="3.375" style="1" customWidth="1"/>
    <col min="11525" max="11525" width="6" style="1" bestFit="1" customWidth="1"/>
    <col min="11526" max="11526" width="11.875" style="1" customWidth="1"/>
    <col min="11527" max="11527" width="11.75" style="1" customWidth="1"/>
    <col min="11528" max="11530" width="11.875" style="1" customWidth="1"/>
    <col min="11531" max="11531" width="6.875" style="1" bestFit="1" customWidth="1"/>
    <col min="11532" max="11532" width="6.75" style="1" bestFit="1" customWidth="1"/>
    <col min="11533" max="11533" width="6.875" style="1" bestFit="1" customWidth="1"/>
    <col min="11534" max="11776" width="9" style="1"/>
    <col min="11777" max="11777" width="3.125" style="1" customWidth="1"/>
    <col min="11778" max="11780" width="3.375" style="1" customWidth="1"/>
    <col min="11781" max="11781" width="6" style="1" bestFit="1" customWidth="1"/>
    <col min="11782" max="11782" width="11.875" style="1" customWidth="1"/>
    <col min="11783" max="11783" width="11.75" style="1" customWidth="1"/>
    <col min="11784" max="11786" width="11.875" style="1" customWidth="1"/>
    <col min="11787" max="11787" width="6.875" style="1" bestFit="1" customWidth="1"/>
    <col min="11788" max="11788" width="6.75" style="1" bestFit="1" customWidth="1"/>
    <col min="11789" max="11789" width="6.875" style="1" bestFit="1" customWidth="1"/>
    <col min="11790" max="12032" width="9" style="1"/>
    <col min="12033" max="12033" width="3.125" style="1" customWidth="1"/>
    <col min="12034" max="12036" width="3.375" style="1" customWidth="1"/>
    <col min="12037" max="12037" width="6" style="1" bestFit="1" customWidth="1"/>
    <col min="12038" max="12038" width="11.875" style="1" customWidth="1"/>
    <col min="12039" max="12039" width="11.75" style="1" customWidth="1"/>
    <col min="12040" max="12042" width="11.875" style="1" customWidth="1"/>
    <col min="12043" max="12043" width="6.875" style="1" bestFit="1" customWidth="1"/>
    <col min="12044" max="12044" width="6.75" style="1" bestFit="1" customWidth="1"/>
    <col min="12045" max="12045" width="6.875" style="1" bestFit="1" customWidth="1"/>
    <col min="12046" max="12288" width="9" style="1"/>
    <col min="12289" max="12289" width="3.125" style="1" customWidth="1"/>
    <col min="12290" max="12292" width="3.375" style="1" customWidth="1"/>
    <col min="12293" max="12293" width="6" style="1" bestFit="1" customWidth="1"/>
    <col min="12294" max="12294" width="11.875" style="1" customWidth="1"/>
    <col min="12295" max="12295" width="11.75" style="1" customWidth="1"/>
    <col min="12296" max="12298" width="11.875" style="1" customWidth="1"/>
    <col min="12299" max="12299" width="6.875" style="1" bestFit="1" customWidth="1"/>
    <col min="12300" max="12300" width="6.75" style="1" bestFit="1" customWidth="1"/>
    <col min="12301" max="12301" width="6.875" style="1" bestFit="1" customWidth="1"/>
    <col min="12302" max="12544" width="9" style="1"/>
    <col min="12545" max="12545" width="3.125" style="1" customWidth="1"/>
    <col min="12546" max="12548" width="3.375" style="1" customWidth="1"/>
    <col min="12549" max="12549" width="6" style="1" bestFit="1" customWidth="1"/>
    <col min="12550" max="12550" width="11.875" style="1" customWidth="1"/>
    <col min="12551" max="12551" width="11.75" style="1" customWidth="1"/>
    <col min="12552" max="12554" width="11.875" style="1" customWidth="1"/>
    <col min="12555" max="12555" width="6.875" style="1" bestFit="1" customWidth="1"/>
    <col min="12556" max="12556" width="6.75" style="1" bestFit="1" customWidth="1"/>
    <col min="12557" max="12557" width="6.875" style="1" bestFit="1" customWidth="1"/>
    <col min="12558" max="12800" width="9" style="1"/>
    <col min="12801" max="12801" width="3.125" style="1" customWidth="1"/>
    <col min="12802" max="12804" width="3.375" style="1" customWidth="1"/>
    <col min="12805" max="12805" width="6" style="1" bestFit="1" customWidth="1"/>
    <col min="12806" max="12806" width="11.875" style="1" customWidth="1"/>
    <col min="12807" max="12807" width="11.75" style="1" customWidth="1"/>
    <col min="12808" max="12810" width="11.875" style="1" customWidth="1"/>
    <col min="12811" max="12811" width="6.875" style="1" bestFit="1" customWidth="1"/>
    <col min="12812" max="12812" width="6.75" style="1" bestFit="1" customWidth="1"/>
    <col min="12813" max="12813" width="6.875" style="1" bestFit="1" customWidth="1"/>
    <col min="12814" max="13056" width="9" style="1"/>
    <col min="13057" max="13057" width="3.125" style="1" customWidth="1"/>
    <col min="13058" max="13060" width="3.375" style="1" customWidth="1"/>
    <col min="13061" max="13061" width="6" style="1" bestFit="1" customWidth="1"/>
    <col min="13062" max="13062" width="11.875" style="1" customWidth="1"/>
    <col min="13063" max="13063" width="11.75" style="1" customWidth="1"/>
    <col min="13064" max="13066" width="11.875" style="1" customWidth="1"/>
    <col min="13067" max="13067" width="6.875" style="1" bestFit="1" customWidth="1"/>
    <col min="13068" max="13068" width="6.75" style="1" bestFit="1" customWidth="1"/>
    <col min="13069" max="13069" width="6.875" style="1" bestFit="1" customWidth="1"/>
    <col min="13070" max="13312" width="9" style="1"/>
    <col min="13313" max="13313" width="3.125" style="1" customWidth="1"/>
    <col min="13314" max="13316" width="3.375" style="1" customWidth="1"/>
    <col min="13317" max="13317" width="6" style="1" bestFit="1" customWidth="1"/>
    <col min="13318" max="13318" width="11.875" style="1" customWidth="1"/>
    <col min="13319" max="13319" width="11.75" style="1" customWidth="1"/>
    <col min="13320" max="13322" width="11.875" style="1" customWidth="1"/>
    <col min="13323" max="13323" width="6.875" style="1" bestFit="1" customWidth="1"/>
    <col min="13324" max="13324" width="6.75" style="1" bestFit="1" customWidth="1"/>
    <col min="13325" max="13325" width="6.875" style="1" bestFit="1" customWidth="1"/>
    <col min="13326" max="13568" width="9" style="1"/>
    <col min="13569" max="13569" width="3.125" style="1" customWidth="1"/>
    <col min="13570" max="13572" width="3.375" style="1" customWidth="1"/>
    <col min="13573" max="13573" width="6" style="1" bestFit="1" customWidth="1"/>
    <col min="13574" max="13574" width="11.875" style="1" customWidth="1"/>
    <col min="13575" max="13575" width="11.75" style="1" customWidth="1"/>
    <col min="13576" max="13578" width="11.875" style="1" customWidth="1"/>
    <col min="13579" max="13579" width="6.875" style="1" bestFit="1" customWidth="1"/>
    <col min="13580" max="13580" width="6.75" style="1" bestFit="1" customWidth="1"/>
    <col min="13581" max="13581" width="6.875" style="1" bestFit="1" customWidth="1"/>
    <col min="13582" max="13824" width="9" style="1"/>
    <col min="13825" max="13825" width="3.125" style="1" customWidth="1"/>
    <col min="13826" max="13828" width="3.375" style="1" customWidth="1"/>
    <col min="13829" max="13829" width="6" style="1" bestFit="1" customWidth="1"/>
    <col min="13830" max="13830" width="11.875" style="1" customWidth="1"/>
    <col min="13831" max="13831" width="11.75" style="1" customWidth="1"/>
    <col min="13832" max="13834" width="11.875" style="1" customWidth="1"/>
    <col min="13835" max="13835" width="6.875" style="1" bestFit="1" customWidth="1"/>
    <col min="13836" max="13836" width="6.75" style="1" bestFit="1" customWidth="1"/>
    <col min="13837" max="13837" width="6.875" style="1" bestFit="1" customWidth="1"/>
    <col min="13838" max="14080" width="9" style="1"/>
    <col min="14081" max="14081" width="3.125" style="1" customWidth="1"/>
    <col min="14082" max="14084" width="3.375" style="1" customWidth="1"/>
    <col min="14085" max="14085" width="6" style="1" bestFit="1" customWidth="1"/>
    <col min="14086" max="14086" width="11.875" style="1" customWidth="1"/>
    <col min="14087" max="14087" width="11.75" style="1" customWidth="1"/>
    <col min="14088" max="14090" width="11.875" style="1" customWidth="1"/>
    <col min="14091" max="14091" width="6.875" style="1" bestFit="1" customWidth="1"/>
    <col min="14092" max="14092" width="6.75" style="1" bestFit="1" customWidth="1"/>
    <col min="14093" max="14093" width="6.875" style="1" bestFit="1" customWidth="1"/>
    <col min="14094" max="14336" width="9" style="1"/>
    <col min="14337" max="14337" width="3.125" style="1" customWidth="1"/>
    <col min="14338" max="14340" width="3.375" style="1" customWidth="1"/>
    <col min="14341" max="14341" width="6" style="1" bestFit="1" customWidth="1"/>
    <col min="14342" max="14342" width="11.875" style="1" customWidth="1"/>
    <col min="14343" max="14343" width="11.75" style="1" customWidth="1"/>
    <col min="14344" max="14346" width="11.875" style="1" customWidth="1"/>
    <col min="14347" max="14347" width="6.875" style="1" bestFit="1" customWidth="1"/>
    <col min="14348" max="14348" width="6.75" style="1" bestFit="1" customWidth="1"/>
    <col min="14349" max="14349" width="6.875" style="1" bestFit="1" customWidth="1"/>
    <col min="14350" max="14592" width="9" style="1"/>
    <col min="14593" max="14593" width="3.125" style="1" customWidth="1"/>
    <col min="14594" max="14596" width="3.375" style="1" customWidth="1"/>
    <col min="14597" max="14597" width="6" style="1" bestFit="1" customWidth="1"/>
    <col min="14598" max="14598" width="11.875" style="1" customWidth="1"/>
    <col min="14599" max="14599" width="11.75" style="1" customWidth="1"/>
    <col min="14600" max="14602" width="11.875" style="1" customWidth="1"/>
    <col min="14603" max="14603" width="6.875" style="1" bestFit="1" customWidth="1"/>
    <col min="14604" max="14604" width="6.75" style="1" bestFit="1" customWidth="1"/>
    <col min="14605" max="14605" width="6.875" style="1" bestFit="1" customWidth="1"/>
    <col min="14606" max="14848" width="9" style="1"/>
    <col min="14849" max="14849" width="3.125" style="1" customWidth="1"/>
    <col min="14850" max="14852" width="3.375" style="1" customWidth="1"/>
    <col min="14853" max="14853" width="6" style="1" bestFit="1" customWidth="1"/>
    <col min="14854" max="14854" width="11.875" style="1" customWidth="1"/>
    <col min="14855" max="14855" width="11.75" style="1" customWidth="1"/>
    <col min="14856" max="14858" width="11.875" style="1" customWidth="1"/>
    <col min="14859" max="14859" width="6.875" style="1" bestFit="1" customWidth="1"/>
    <col min="14860" max="14860" width="6.75" style="1" bestFit="1" customWidth="1"/>
    <col min="14861" max="14861" width="6.875" style="1" bestFit="1" customWidth="1"/>
    <col min="14862" max="15104" width="9" style="1"/>
    <col min="15105" max="15105" width="3.125" style="1" customWidth="1"/>
    <col min="15106" max="15108" width="3.375" style="1" customWidth="1"/>
    <col min="15109" max="15109" width="6" style="1" bestFit="1" customWidth="1"/>
    <col min="15110" max="15110" width="11.875" style="1" customWidth="1"/>
    <col min="15111" max="15111" width="11.75" style="1" customWidth="1"/>
    <col min="15112" max="15114" width="11.875" style="1" customWidth="1"/>
    <col min="15115" max="15115" width="6.875" style="1" bestFit="1" customWidth="1"/>
    <col min="15116" max="15116" width="6.75" style="1" bestFit="1" customWidth="1"/>
    <col min="15117" max="15117" width="6.875" style="1" bestFit="1" customWidth="1"/>
    <col min="15118" max="15360" width="9" style="1"/>
    <col min="15361" max="15361" width="3.125" style="1" customWidth="1"/>
    <col min="15362" max="15364" width="3.375" style="1" customWidth="1"/>
    <col min="15365" max="15365" width="6" style="1" bestFit="1" customWidth="1"/>
    <col min="15366" max="15366" width="11.875" style="1" customWidth="1"/>
    <col min="15367" max="15367" width="11.75" style="1" customWidth="1"/>
    <col min="15368" max="15370" width="11.875" style="1" customWidth="1"/>
    <col min="15371" max="15371" width="6.875" style="1" bestFit="1" customWidth="1"/>
    <col min="15372" max="15372" width="6.75" style="1" bestFit="1" customWidth="1"/>
    <col min="15373" max="15373" width="6.875" style="1" bestFit="1" customWidth="1"/>
    <col min="15374" max="15616" width="9" style="1"/>
    <col min="15617" max="15617" width="3.125" style="1" customWidth="1"/>
    <col min="15618" max="15620" width="3.375" style="1" customWidth="1"/>
    <col min="15621" max="15621" width="6" style="1" bestFit="1" customWidth="1"/>
    <col min="15622" max="15622" width="11.875" style="1" customWidth="1"/>
    <col min="15623" max="15623" width="11.75" style="1" customWidth="1"/>
    <col min="15624" max="15626" width="11.875" style="1" customWidth="1"/>
    <col min="15627" max="15627" width="6.875" style="1" bestFit="1" customWidth="1"/>
    <col min="15628" max="15628" width="6.75" style="1" bestFit="1" customWidth="1"/>
    <col min="15629" max="15629" width="6.875" style="1" bestFit="1" customWidth="1"/>
    <col min="15630" max="15872" width="9" style="1"/>
    <col min="15873" max="15873" width="3.125" style="1" customWidth="1"/>
    <col min="15874" max="15876" width="3.375" style="1" customWidth="1"/>
    <col min="15877" max="15877" width="6" style="1" bestFit="1" customWidth="1"/>
    <col min="15878" max="15878" width="11.875" style="1" customWidth="1"/>
    <col min="15879" max="15879" width="11.75" style="1" customWidth="1"/>
    <col min="15880" max="15882" width="11.875" style="1" customWidth="1"/>
    <col min="15883" max="15883" width="6.875" style="1" bestFit="1" customWidth="1"/>
    <col min="15884" max="15884" width="6.75" style="1" bestFit="1" customWidth="1"/>
    <col min="15885" max="15885" width="6.875" style="1" bestFit="1" customWidth="1"/>
    <col min="15886" max="16128" width="9" style="1"/>
    <col min="16129" max="16129" width="3.125" style="1" customWidth="1"/>
    <col min="16130" max="16132" width="3.375" style="1" customWidth="1"/>
    <col min="16133" max="16133" width="6" style="1" bestFit="1" customWidth="1"/>
    <col min="16134" max="16134" width="11.875" style="1" customWidth="1"/>
    <col min="16135" max="16135" width="11.75" style="1" customWidth="1"/>
    <col min="16136" max="16138" width="11.875" style="1" customWidth="1"/>
    <col min="16139" max="16139" width="6.875" style="1" bestFit="1" customWidth="1"/>
    <col min="16140" max="16140" width="6.75" style="1" bestFit="1" customWidth="1"/>
    <col min="16141" max="16141" width="6.875" style="1" bestFit="1" customWidth="1"/>
    <col min="16142" max="16384" width="9" style="1"/>
  </cols>
  <sheetData>
    <row r="1" spans="1:13" s="7" customFormat="1" ht="24" customHeight="1" x14ac:dyDescent="0.15">
      <c r="A1" s="49" t="s">
        <v>0</v>
      </c>
      <c r="B1" s="50"/>
      <c r="C1" s="50"/>
      <c r="D1" s="50"/>
      <c r="E1" s="2" t="s">
        <v>1</v>
      </c>
      <c r="F1" s="3" t="s">
        <v>2</v>
      </c>
      <c r="G1" s="2" t="s">
        <v>3</v>
      </c>
      <c r="H1" s="2" t="s">
        <v>4</v>
      </c>
      <c r="I1" s="2" t="s">
        <v>5</v>
      </c>
      <c r="J1" s="2" t="s">
        <v>6</v>
      </c>
      <c r="K1" s="4" t="s">
        <v>7</v>
      </c>
      <c r="L1" s="5" t="s">
        <v>8</v>
      </c>
      <c r="M1" s="6" t="s">
        <v>9</v>
      </c>
    </row>
    <row r="2" spans="1:13" ht="13.5" customHeight="1" x14ac:dyDescent="0.15">
      <c r="A2" s="51"/>
      <c r="B2" s="53"/>
      <c r="C2" s="54" t="s">
        <v>10</v>
      </c>
      <c r="D2" s="54"/>
      <c r="E2" s="9" t="s">
        <v>11</v>
      </c>
      <c r="F2" s="10">
        <v>1556600000</v>
      </c>
      <c r="G2" s="10">
        <v>1582369588</v>
      </c>
      <c r="H2" s="10">
        <v>1571691466</v>
      </c>
      <c r="I2" s="10">
        <v>127893</v>
      </c>
      <c r="J2" s="11">
        <v>10550229</v>
      </c>
      <c r="K2" s="12">
        <v>99.33</v>
      </c>
      <c r="L2" s="92">
        <v>99.31</v>
      </c>
      <c r="M2" s="93">
        <v>101</v>
      </c>
    </row>
    <row r="3" spans="1:13" ht="13.5" customHeight="1" x14ac:dyDescent="0.15">
      <c r="A3" s="52"/>
      <c r="B3" s="53"/>
      <c r="C3" s="55"/>
      <c r="D3" s="55"/>
      <c r="E3" s="9" t="s">
        <v>12</v>
      </c>
      <c r="F3" s="10">
        <v>16000000</v>
      </c>
      <c r="G3" s="10">
        <v>45772809</v>
      </c>
      <c r="H3" s="10">
        <v>13038005</v>
      </c>
      <c r="I3" s="10">
        <v>4832819</v>
      </c>
      <c r="J3" s="11">
        <v>27901985</v>
      </c>
      <c r="K3" s="12">
        <v>28.48</v>
      </c>
      <c r="L3" s="13">
        <v>22.22</v>
      </c>
      <c r="M3" s="93">
        <v>81.5</v>
      </c>
    </row>
    <row r="4" spans="1:13" ht="13.5" customHeight="1" x14ac:dyDescent="0.15">
      <c r="A4" s="52"/>
      <c r="B4" s="53"/>
      <c r="C4" s="55"/>
      <c r="D4" s="55"/>
      <c r="E4" s="9" t="s">
        <v>13</v>
      </c>
      <c r="F4" s="10">
        <v>1572600000</v>
      </c>
      <c r="G4" s="10">
        <v>1628142397</v>
      </c>
      <c r="H4" s="10">
        <v>1584729471</v>
      </c>
      <c r="I4" s="10">
        <v>4960712</v>
      </c>
      <c r="J4" s="10">
        <v>38452214</v>
      </c>
      <c r="K4" s="12">
        <v>97.33</v>
      </c>
      <c r="L4" s="13">
        <v>96.6</v>
      </c>
      <c r="M4" s="93">
        <v>100.8</v>
      </c>
    </row>
    <row r="5" spans="1:13" ht="13.5" customHeight="1" x14ac:dyDescent="0.15">
      <c r="A5" s="52"/>
      <c r="B5" s="53"/>
      <c r="C5" s="55" t="s">
        <v>14</v>
      </c>
      <c r="D5" s="55"/>
      <c r="E5" s="9" t="s">
        <v>11</v>
      </c>
      <c r="F5" s="10">
        <v>252000000</v>
      </c>
      <c r="G5" s="10">
        <v>261604200</v>
      </c>
      <c r="H5" s="10">
        <v>261017000</v>
      </c>
      <c r="I5" s="10">
        <v>0</v>
      </c>
      <c r="J5" s="11">
        <v>587200</v>
      </c>
      <c r="K5" s="12">
        <v>99.78</v>
      </c>
      <c r="L5" s="92">
        <v>99.59</v>
      </c>
      <c r="M5" s="93">
        <v>103.6</v>
      </c>
    </row>
    <row r="6" spans="1:13" ht="13.5" customHeight="1" x14ac:dyDescent="0.15">
      <c r="A6" s="52"/>
      <c r="B6" s="53"/>
      <c r="C6" s="55"/>
      <c r="D6" s="55"/>
      <c r="E6" s="9" t="s">
        <v>12</v>
      </c>
      <c r="F6" s="10">
        <v>800000</v>
      </c>
      <c r="G6" s="10">
        <v>5748120</v>
      </c>
      <c r="H6" s="10">
        <v>939500</v>
      </c>
      <c r="I6" s="10">
        <v>0</v>
      </c>
      <c r="J6" s="11">
        <v>4808620</v>
      </c>
      <c r="K6" s="12">
        <v>16.34</v>
      </c>
      <c r="L6" s="13">
        <v>7.17</v>
      </c>
      <c r="M6" s="93">
        <v>117.4</v>
      </c>
    </row>
    <row r="7" spans="1:13" ht="13.5" customHeight="1" x14ac:dyDescent="0.15">
      <c r="A7" s="52"/>
      <c r="B7" s="53"/>
      <c r="C7" s="55"/>
      <c r="D7" s="55"/>
      <c r="E7" s="9" t="s">
        <v>13</v>
      </c>
      <c r="F7" s="10">
        <v>252800000</v>
      </c>
      <c r="G7" s="10">
        <v>267352320</v>
      </c>
      <c r="H7" s="10">
        <v>261956500</v>
      </c>
      <c r="I7" s="10">
        <v>0</v>
      </c>
      <c r="J7" s="10">
        <v>5395820</v>
      </c>
      <c r="K7" s="12">
        <v>97.98</v>
      </c>
      <c r="L7" s="13">
        <v>97.3</v>
      </c>
      <c r="M7" s="93">
        <v>103.6</v>
      </c>
    </row>
    <row r="8" spans="1:13" ht="13.5" customHeight="1" x14ac:dyDescent="0.15">
      <c r="A8" s="52"/>
      <c r="B8" s="43" t="s">
        <v>15</v>
      </c>
      <c r="C8" s="44"/>
      <c r="D8" s="45"/>
      <c r="E8" s="9" t="s">
        <v>11</v>
      </c>
      <c r="F8" s="11">
        <v>1808600000</v>
      </c>
      <c r="G8" s="11">
        <v>1843973788</v>
      </c>
      <c r="H8" s="11">
        <v>1832708466</v>
      </c>
      <c r="I8" s="11">
        <v>127893</v>
      </c>
      <c r="J8" s="11">
        <v>11137429</v>
      </c>
      <c r="K8" s="12">
        <v>99.39</v>
      </c>
      <c r="L8" s="92">
        <v>99.34</v>
      </c>
      <c r="M8" s="93">
        <v>101.3</v>
      </c>
    </row>
    <row r="9" spans="1:13" ht="13.5" customHeight="1" x14ac:dyDescent="0.15">
      <c r="A9" s="52"/>
      <c r="B9" s="43"/>
      <c r="C9" s="44"/>
      <c r="D9" s="45"/>
      <c r="E9" s="9" t="s">
        <v>12</v>
      </c>
      <c r="F9" s="11">
        <v>16800000</v>
      </c>
      <c r="G9" s="11">
        <v>51520929</v>
      </c>
      <c r="H9" s="11">
        <v>13977505</v>
      </c>
      <c r="I9" s="11">
        <v>4832819</v>
      </c>
      <c r="J9" s="11">
        <v>32710605</v>
      </c>
      <c r="K9" s="12">
        <v>27.13</v>
      </c>
      <c r="L9" s="13">
        <v>20.94</v>
      </c>
      <c r="M9" s="93">
        <v>83.2</v>
      </c>
    </row>
    <row r="10" spans="1:13" ht="13.5" customHeight="1" x14ac:dyDescent="0.15">
      <c r="A10" s="52"/>
      <c r="B10" s="46"/>
      <c r="C10" s="47"/>
      <c r="D10" s="48"/>
      <c r="E10" s="9" t="s">
        <v>13</v>
      </c>
      <c r="F10" s="10">
        <v>1825400000</v>
      </c>
      <c r="G10" s="10">
        <v>1895494717</v>
      </c>
      <c r="H10" s="10">
        <v>1846685971</v>
      </c>
      <c r="I10" s="10">
        <v>4960712</v>
      </c>
      <c r="J10" s="10">
        <v>43848034</v>
      </c>
      <c r="K10" s="12">
        <v>97.43</v>
      </c>
      <c r="L10" s="13">
        <v>96.69</v>
      </c>
      <c r="M10" s="93">
        <v>101.2</v>
      </c>
    </row>
    <row r="11" spans="1:13" ht="13.5" customHeight="1" x14ac:dyDescent="0.15">
      <c r="A11" s="52"/>
      <c r="B11" s="56"/>
      <c r="C11" s="55" t="s">
        <v>16</v>
      </c>
      <c r="D11" s="55"/>
      <c r="E11" s="9" t="s">
        <v>11</v>
      </c>
      <c r="F11" s="10">
        <v>2729000000</v>
      </c>
      <c r="G11" s="10">
        <v>2773162000</v>
      </c>
      <c r="H11" s="10">
        <v>2752147813</v>
      </c>
      <c r="I11" s="10">
        <v>161000</v>
      </c>
      <c r="J11" s="11">
        <v>20853187</v>
      </c>
      <c r="K11" s="12">
        <v>99.24</v>
      </c>
      <c r="L11" s="92">
        <v>98.89</v>
      </c>
      <c r="M11" s="93">
        <v>100.8</v>
      </c>
    </row>
    <row r="12" spans="1:13" ht="13.5" customHeight="1" x14ac:dyDescent="0.15">
      <c r="A12" s="52"/>
      <c r="B12" s="57"/>
      <c r="C12" s="55"/>
      <c r="D12" s="55"/>
      <c r="E12" s="9" t="s">
        <v>12</v>
      </c>
      <c r="F12" s="10">
        <v>27010000</v>
      </c>
      <c r="G12" s="10">
        <v>114550234</v>
      </c>
      <c r="H12" s="10">
        <v>24754432</v>
      </c>
      <c r="I12" s="10">
        <v>15680864</v>
      </c>
      <c r="J12" s="11">
        <v>74114938</v>
      </c>
      <c r="K12" s="12">
        <v>21.61</v>
      </c>
      <c r="L12" s="13">
        <v>17.86</v>
      </c>
      <c r="M12" s="93">
        <v>91.6</v>
      </c>
    </row>
    <row r="13" spans="1:13" ht="13.5" customHeight="1" x14ac:dyDescent="0.15">
      <c r="A13" s="52"/>
      <c r="B13" s="57"/>
      <c r="C13" s="55"/>
      <c r="D13" s="55"/>
      <c r="E13" s="9" t="s">
        <v>13</v>
      </c>
      <c r="F13" s="11">
        <v>2756010000</v>
      </c>
      <c r="G13" s="11">
        <v>2887712234</v>
      </c>
      <c r="H13" s="11">
        <v>2776902245</v>
      </c>
      <c r="I13" s="11">
        <v>15841864</v>
      </c>
      <c r="J13" s="11">
        <v>94968125</v>
      </c>
      <c r="K13" s="12">
        <v>96.16</v>
      </c>
      <c r="L13" s="13">
        <v>95.21</v>
      </c>
      <c r="M13" s="93">
        <v>100.8</v>
      </c>
    </row>
    <row r="14" spans="1:13" ht="13.5" customHeight="1" x14ac:dyDescent="0.15">
      <c r="A14" s="52"/>
      <c r="B14" s="57"/>
      <c r="C14" s="55" t="s">
        <v>17</v>
      </c>
      <c r="D14" s="55"/>
      <c r="E14" s="9" t="s">
        <v>11</v>
      </c>
      <c r="F14" s="10">
        <v>36587000</v>
      </c>
      <c r="G14" s="10">
        <v>36587100</v>
      </c>
      <c r="H14" s="10">
        <v>36587100</v>
      </c>
      <c r="I14" s="10">
        <v>0</v>
      </c>
      <c r="J14" s="11">
        <v>0</v>
      </c>
      <c r="K14" s="12">
        <v>100</v>
      </c>
      <c r="L14" s="92">
        <v>100</v>
      </c>
      <c r="M14" s="93">
        <v>100</v>
      </c>
    </row>
    <row r="15" spans="1:13" ht="13.5" customHeight="1" x14ac:dyDescent="0.15">
      <c r="A15" s="52"/>
      <c r="B15" s="46" t="s">
        <v>18</v>
      </c>
      <c r="C15" s="47"/>
      <c r="D15" s="48"/>
      <c r="E15" s="9" t="s">
        <v>13</v>
      </c>
      <c r="F15" s="11">
        <v>2792597000</v>
      </c>
      <c r="G15" s="11">
        <v>2924299334</v>
      </c>
      <c r="H15" s="11">
        <v>2813489345</v>
      </c>
      <c r="I15" s="11">
        <v>15841864</v>
      </c>
      <c r="J15" s="11">
        <v>94968125</v>
      </c>
      <c r="K15" s="12">
        <v>96.21</v>
      </c>
      <c r="L15" s="13">
        <v>95.27</v>
      </c>
      <c r="M15" s="93">
        <v>100.7</v>
      </c>
    </row>
    <row r="16" spans="1:13" ht="13.5" customHeight="1" x14ac:dyDescent="0.15">
      <c r="A16" s="52"/>
      <c r="B16" s="55" t="s">
        <v>19</v>
      </c>
      <c r="C16" s="55"/>
      <c r="D16" s="55"/>
      <c r="E16" s="9" t="s">
        <v>11</v>
      </c>
      <c r="F16" s="10">
        <v>123700000</v>
      </c>
      <c r="G16" s="10">
        <v>126275700</v>
      </c>
      <c r="H16" s="10">
        <v>124562243</v>
      </c>
      <c r="I16" s="10">
        <v>14000</v>
      </c>
      <c r="J16" s="11">
        <v>1699457</v>
      </c>
      <c r="K16" s="12">
        <v>98.64</v>
      </c>
      <c r="L16" s="92">
        <v>98.57</v>
      </c>
      <c r="M16" s="93">
        <v>100.7</v>
      </c>
    </row>
    <row r="17" spans="1:13" ht="13.5" customHeight="1" x14ac:dyDescent="0.15">
      <c r="A17" s="52"/>
      <c r="B17" s="55"/>
      <c r="C17" s="55"/>
      <c r="D17" s="55"/>
      <c r="E17" s="9" t="s">
        <v>12</v>
      </c>
      <c r="F17" s="10">
        <v>1200000</v>
      </c>
      <c r="G17" s="10">
        <v>4695227</v>
      </c>
      <c r="H17" s="10">
        <v>1129541</v>
      </c>
      <c r="I17" s="10">
        <v>547900</v>
      </c>
      <c r="J17" s="11">
        <v>3017786</v>
      </c>
      <c r="K17" s="12">
        <v>24.06</v>
      </c>
      <c r="L17" s="13">
        <v>23.43</v>
      </c>
      <c r="M17" s="93">
        <v>94.1</v>
      </c>
    </row>
    <row r="18" spans="1:13" ht="13.5" customHeight="1" x14ac:dyDescent="0.15">
      <c r="A18" s="52"/>
      <c r="B18" s="55"/>
      <c r="C18" s="55"/>
      <c r="D18" s="55"/>
      <c r="E18" s="9" t="s">
        <v>13</v>
      </c>
      <c r="F18" s="11">
        <v>124900000</v>
      </c>
      <c r="G18" s="11">
        <v>130970927</v>
      </c>
      <c r="H18" s="11">
        <v>125691784</v>
      </c>
      <c r="I18" s="11">
        <v>561900</v>
      </c>
      <c r="J18" s="11">
        <v>4717243</v>
      </c>
      <c r="K18" s="12">
        <v>95.97</v>
      </c>
      <c r="L18" s="13">
        <v>95.43</v>
      </c>
      <c r="M18" s="93">
        <v>100.6</v>
      </c>
    </row>
    <row r="19" spans="1:13" ht="13.5" customHeight="1" x14ac:dyDescent="0.15">
      <c r="A19" s="52"/>
      <c r="B19" s="40" t="s">
        <v>20</v>
      </c>
      <c r="C19" s="41"/>
      <c r="D19" s="42"/>
      <c r="E19" s="9" t="s">
        <v>11</v>
      </c>
      <c r="F19" s="10">
        <v>258900000</v>
      </c>
      <c r="G19" s="10">
        <v>260451593</v>
      </c>
      <c r="H19" s="10">
        <v>260451593</v>
      </c>
      <c r="I19" s="10">
        <v>0</v>
      </c>
      <c r="J19" s="11">
        <v>0</v>
      </c>
      <c r="K19" s="12">
        <v>100</v>
      </c>
      <c r="L19" s="92">
        <v>100</v>
      </c>
      <c r="M19" s="93">
        <v>100.6</v>
      </c>
    </row>
    <row r="20" spans="1:13" ht="13.5" customHeight="1" x14ac:dyDescent="0.15">
      <c r="A20" s="52"/>
      <c r="B20" s="46"/>
      <c r="C20" s="47"/>
      <c r="D20" s="48"/>
      <c r="E20" s="9" t="s">
        <v>13</v>
      </c>
      <c r="F20" s="10">
        <v>258900000</v>
      </c>
      <c r="G20" s="10">
        <v>260451593</v>
      </c>
      <c r="H20" s="10">
        <v>260451593</v>
      </c>
      <c r="I20" s="10">
        <v>0</v>
      </c>
      <c r="J20" s="10">
        <v>0</v>
      </c>
      <c r="K20" s="12">
        <v>100</v>
      </c>
      <c r="L20" s="13">
        <v>100</v>
      </c>
      <c r="M20" s="93">
        <v>100.6</v>
      </c>
    </row>
    <row r="21" spans="1:13" ht="13.5" customHeight="1" x14ac:dyDescent="0.15">
      <c r="A21" s="52"/>
      <c r="B21" s="40" t="s">
        <v>21</v>
      </c>
      <c r="C21" s="41"/>
      <c r="D21" s="42"/>
      <c r="E21" s="9" t="s">
        <v>11</v>
      </c>
      <c r="F21" s="10">
        <v>2812000</v>
      </c>
      <c r="G21" s="10">
        <v>3121950</v>
      </c>
      <c r="H21" s="10">
        <v>3121950</v>
      </c>
      <c r="I21" s="10">
        <v>0</v>
      </c>
      <c r="J21" s="11">
        <v>0</v>
      </c>
      <c r="K21" s="12">
        <v>100</v>
      </c>
      <c r="L21" s="92">
        <v>100</v>
      </c>
      <c r="M21" s="93">
        <v>111</v>
      </c>
    </row>
    <row r="22" spans="1:13" ht="13.5" customHeight="1" x14ac:dyDescent="0.15">
      <c r="A22" s="52"/>
      <c r="B22" s="43"/>
      <c r="C22" s="44"/>
      <c r="D22" s="45"/>
      <c r="E22" s="9" t="s">
        <v>12</v>
      </c>
      <c r="F22" s="10">
        <v>30000</v>
      </c>
      <c r="G22" s="10">
        <v>30900</v>
      </c>
      <c r="H22" s="10">
        <v>30900</v>
      </c>
      <c r="I22" s="10">
        <v>0</v>
      </c>
      <c r="J22" s="11">
        <v>0</v>
      </c>
      <c r="K22" s="12">
        <v>100</v>
      </c>
      <c r="L22" s="13">
        <v>0</v>
      </c>
      <c r="M22" s="93">
        <v>103</v>
      </c>
    </row>
    <row r="23" spans="1:13" ht="13.5" customHeight="1" x14ac:dyDescent="0.15">
      <c r="A23" s="52"/>
      <c r="B23" s="46"/>
      <c r="C23" s="47"/>
      <c r="D23" s="48"/>
      <c r="E23" s="9" t="s">
        <v>13</v>
      </c>
      <c r="F23" s="11">
        <v>2842000</v>
      </c>
      <c r="G23" s="11">
        <v>3152850</v>
      </c>
      <c r="H23" s="11">
        <v>3152850</v>
      </c>
      <c r="I23" s="11">
        <v>0</v>
      </c>
      <c r="J23" s="11">
        <v>0</v>
      </c>
      <c r="K23" s="12">
        <v>100</v>
      </c>
      <c r="L23" s="13">
        <v>98.94</v>
      </c>
      <c r="M23" s="93">
        <v>110.9</v>
      </c>
    </row>
    <row r="24" spans="1:13" ht="13.5" customHeight="1" x14ac:dyDescent="0.15">
      <c r="A24" s="58" t="s">
        <v>22</v>
      </c>
      <c r="B24" s="59"/>
      <c r="C24" s="59"/>
      <c r="D24" s="60"/>
      <c r="E24" s="9" t="s">
        <v>11</v>
      </c>
      <c r="F24" s="11">
        <v>4959599000</v>
      </c>
      <c r="G24" s="11">
        <v>5043572131</v>
      </c>
      <c r="H24" s="11">
        <v>5009579165</v>
      </c>
      <c r="I24" s="11">
        <v>302893</v>
      </c>
      <c r="J24" s="11">
        <v>33690073</v>
      </c>
      <c r="K24" s="12">
        <v>99.33</v>
      </c>
      <c r="L24" s="92">
        <v>99.12</v>
      </c>
      <c r="M24" s="93">
        <v>101</v>
      </c>
    </row>
    <row r="25" spans="1:13" ht="13.5" customHeight="1" x14ac:dyDescent="0.15">
      <c r="A25" s="58"/>
      <c r="B25" s="59"/>
      <c r="C25" s="59"/>
      <c r="D25" s="60"/>
      <c r="E25" s="9" t="s">
        <v>12</v>
      </c>
      <c r="F25" s="11">
        <v>45040000</v>
      </c>
      <c r="G25" s="11">
        <v>170797290</v>
      </c>
      <c r="H25" s="11">
        <v>39892378</v>
      </c>
      <c r="I25" s="11">
        <v>21061583</v>
      </c>
      <c r="J25" s="11">
        <v>109843329</v>
      </c>
      <c r="K25" s="12">
        <v>23.36</v>
      </c>
      <c r="L25" s="13">
        <v>18.989999999999998</v>
      </c>
      <c r="M25" s="93">
        <v>88.6</v>
      </c>
    </row>
    <row r="26" spans="1:13" ht="13.5" customHeight="1" thickBot="1" x14ac:dyDescent="0.2">
      <c r="A26" s="61"/>
      <c r="B26" s="62"/>
      <c r="C26" s="62"/>
      <c r="D26" s="63"/>
      <c r="E26" s="14" t="s">
        <v>13</v>
      </c>
      <c r="F26" s="15">
        <v>5004639000</v>
      </c>
      <c r="G26" s="15">
        <v>5214369421</v>
      </c>
      <c r="H26" s="15">
        <v>5049471543</v>
      </c>
      <c r="I26" s="15">
        <v>21364476</v>
      </c>
      <c r="J26" s="15">
        <v>143533402</v>
      </c>
      <c r="K26" s="16">
        <v>96.84</v>
      </c>
      <c r="L26" s="17">
        <v>96.04</v>
      </c>
      <c r="M26" s="94">
        <v>100.9</v>
      </c>
    </row>
    <row r="27" spans="1:13" ht="13.5" customHeight="1" x14ac:dyDescent="0.15">
      <c r="A27" s="64"/>
      <c r="B27" s="65"/>
      <c r="C27" s="54" t="s">
        <v>23</v>
      </c>
      <c r="D27" s="54"/>
      <c r="E27" s="95" t="s">
        <v>11</v>
      </c>
      <c r="F27" s="96">
        <v>590933000</v>
      </c>
      <c r="G27" s="96">
        <v>627271883</v>
      </c>
      <c r="H27" s="96">
        <v>602669543</v>
      </c>
      <c r="I27" s="96">
        <v>0</v>
      </c>
      <c r="J27" s="11">
        <v>24602340</v>
      </c>
      <c r="K27" s="97">
        <v>96.08</v>
      </c>
      <c r="L27" s="92">
        <v>95.09</v>
      </c>
      <c r="M27" s="98">
        <v>102</v>
      </c>
    </row>
    <row r="28" spans="1:13" ht="13.5" customHeight="1" x14ac:dyDescent="0.15">
      <c r="A28" s="64"/>
      <c r="B28" s="66"/>
      <c r="C28" s="55"/>
      <c r="D28" s="55"/>
      <c r="E28" s="9" t="s">
        <v>12</v>
      </c>
      <c r="F28" s="10">
        <v>27508000</v>
      </c>
      <c r="G28" s="10">
        <v>106880482</v>
      </c>
      <c r="H28" s="10">
        <v>17338850</v>
      </c>
      <c r="I28" s="10">
        <v>11524086</v>
      </c>
      <c r="J28" s="11">
        <v>78017546</v>
      </c>
      <c r="K28" s="12">
        <v>16.22</v>
      </c>
      <c r="L28" s="13">
        <v>14.92</v>
      </c>
      <c r="M28" s="93">
        <v>63</v>
      </c>
    </row>
    <row r="29" spans="1:13" ht="13.5" customHeight="1" x14ac:dyDescent="0.15">
      <c r="A29" s="64"/>
      <c r="B29" s="66"/>
      <c r="C29" s="55"/>
      <c r="D29" s="55"/>
      <c r="E29" s="9" t="s">
        <v>13</v>
      </c>
      <c r="F29" s="11">
        <v>618441000</v>
      </c>
      <c r="G29" s="11">
        <v>734152365</v>
      </c>
      <c r="H29" s="11">
        <v>620008393</v>
      </c>
      <c r="I29" s="11">
        <v>11524086</v>
      </c>
      <c r="J29" s="11">
        <v>102619886</v>
      </c>
      <c r="K29" s="12">
        <v>84.45</v>
      </c>
      <c r="L29" s="13">
        <v>81.97</v>
      </c>
      <c r="M29" s="93">
        <v>100.3</v>
      </c>
    </row>
    <row r="30" spans="1:13" ht="13.5" customHeight="1" x14ac:dyDescent="0.15">
      <c r="A30" s="64"/>
      <c r="B30" s="66"/>
      <c r="C30" s="55" t="s">
        <v>24</v>
      </c>
      <c r="D30" s="55"/>
      <c r="E30" s="9" t="s">
        <v>11</v>
      </c>
      <c r="F30" s="96">
        <v>47448000</v>
      </c>
      <c r="G30" s="96">
        <v>50600986</v>
      </c>
      <c r="H30" s="96">
        <v>47240270</v>
      </c>
      <c r="I30" s="96">
        <v>0</v>
      </c>
      <c r="J30" s="11">
        <v>3360716</v>
      </c>
      <c r="K30" s="12">
        <v>93.36</v>
      </c>
      <c r="L30" s="92">
        <v>91.81</v>
      </c>
      <c r="M30" s="93">
        <v>99.6</v>
      </c>
    </row>
    <row r="31" spans="1:13" ht="13.5" customHeight="1" x14ac:dyDescent="0.15">
      <c r="A31" s="64"/>
      <c r="B31" s="66"/>
      <c r="C31" s="55"/>
      <c r="D31" s="55"/>
      <c r="E31" s="9" t="s">
        <v>12</v>
      </c>
      <c r="F31" s="10">
        <v>3372000</v>
      </c>
      <c r="G31" s="10">
        <v>14752111</v>
      </c>
      <c r="H31" s="10">
        <v>2053415</v>
      </c>
      <c r="I31" s="10">
        <v>1590605</v>
      </c>
      <c r="J31" s="11">
        <v>11108091</v>
      </c>
      <c r="K31" s="12">
        <v>13.92</v>
      </c>
      <c r="L31" s="13">
        <v>13.3</v>
      </c>
      <c r="M31" s="93">
        <v>60.9</v>
      </c>
    </row>
    <row r="32" spans="1:13" ht="13.5" customHeight="1" x14ac:dyDescent="0.15">
      <c r="A32" s="64"/>
      <c r="B32" s="66"/>
      <c r="C32" s="55"/>
      <c r="D32" s="55"/>
      <c r="E32" s="9" t="s">
        <v>13</v>
      </c>
      <c r="F32" s="11">
        <v>50820000</v>
      </c>
      <c r="G32" s="11">
        <v>65353097</v>
      </c>
      <c r="H32" s="11">
        <v>49293685</v>
      </c>
      <c r="I32" s="11">
        <v>1590605</v>
      </c>
      <c r="J32" s="11">
        <v>14468807</v>
      </c>
      <c r="K32" s="12">
        <v>75.430000000000007</v>
      </c>
      <c r="L32" s="13">
        <v>71.25</v>
      </c>
      <c r="M32" s="93">
        <v>97</v>
      </c>
    </row>
    <row r="33" spans="1:15" ht="13.5" customHeight="1" x14ac:dyDescent="0.15">
      <c r="A33" s="64"/>
      <c r="B33" s="66"/>
      <c r="C33" s="55" t="s">
        <v>25</v>
      </c>
      <c r="D33" s="55"/>
      <c r="E33" s="9" t="s">
        <v>11</v>
      </c>
      <c r="F33" s="96">
        <v>120828000</v>
      </c>
      <c r="G33" s="96">
        <v>128232694</v>
      </c>
      <c r="H33" s="96">
        <v>123298615</v>
      </c>
      <c r="I33" s="96">
        <v>0</v>
      </c>
      <c r="J33" s="11">
        <v>4934079</v>
      </c>
      <c r="K33" s="12">
        <v>96.15</v>
      </c>
      <c r="L33" s="92">
        <v>95.15</v>
      </c>
      <c r="M33" s="93">
        <v>102</v>
      </c>
    </row>
    <row r="34" spans="1:15" ht="13.5" customHeight="1" x14ac:dyDescent="0.15">
      <c r="A34" s="64"/>
      <c r="B34" s="66"/>
      <c r="C34" s="55"/>
      <c r="D34" s="55"/>
      <c r="E34" s="9" t="s">
        <v>12</v>
      </c>
      <c r="F34" s="10">
        <v>4565000</v>
      </c>
      <c r="G34" s="10">
        <v>16860721</v>
      </c>
      <c r="H34" s="10">
        <v>3535036</v>
      </c>
      <c r="I34" s="10">
        <v>1817960</v>
      </c>
      <c r="J34" s="11">
        <v>11507725</v>
      </c>
      <c r="K34" s="12">
        <v>20.97</v>
      </c>
      <c r="L34" s="13">
        <v>19.399999999999999</v>
      </c>
      <c r="M34" s="93">
        <v>77.400000000000006</v>
      </c>
    </row>
    <row r="35" spans="1:15" ht="13.5" customHeight="1" x14ac:dyDescent="0.15">
      <c r="A35" s="64"/>
      <c r="B35" s="66"/>
      <c r="C35" s="55"/>
      <c r="D35" s="55"/>
      <c r="E35" s="9" t="s">
        <v>13</v>
      </c>
      <c r="F35" s="11">
        <v>125393000</v>
      </c>
      <c r="G35" s="11">
        <v>145093415</v>
      </c>
      <c r="H35" s="11">
        <v>126833651</v>
      </c>
      <c r="I35" s="11">
        <v>1817960</v>
      </c>
      <c r="J35" s="11">
        <v>16441804</v>
      </c>
      <c r="K35" s="12">
        <v>87.42</v>
      </c>
      <c r="L35" s="13">
        <v>85.46</v>
      </c>
      <c r="M35" s="93">
        <v>101.1</v>
      </c>
    </row>
    <row r="36" spans="1:15" ht="13.5" customHeight="1" x14ac:dyDescent="0.15">
      <c r="A36" s="64"/>
      <c r="B36" s="43" t="s">
        <v>26</v>
      </c>
      <c r="C36" s="44"/>
      <c r="D36" s="45"/>
      <c r="E36" s="9" t="s">
        <v>11</v>
      </c>
      <c r="F36" s="11">
        <v>759209000</v>
      </c>
      <c r="G36" s="11">
        <v>806105563</v>
      </c>
      <c r="H36" s="11">
        <v>773208428</v>
      </c>
      <c r="I36" s="11">
        <v>0</v>
      </c>
      <c r="J36" s="11">
        <v>32897135</v>
      </c>
      <c r="K36" s="12">
        <v>95.92</v>
      </c>
      <c r="L36" s="92">
        <v>94.9</v>
      </c>
      <c r="M36" s="93">
        <v>101.8</v>
      </c>
    </row>
    <row r="37" spans="1:15" ht="13.5" customHeight="1" x14ac:dyDescent="0.15">
      <c r="A37" s="64"/>
      <c r="B37" s="43"/>
      <c r="C37" s="44"/>
      <c r="D37" s="45"/>
      <c r="E37" s="9" t="s">
        <v>12</v>
      </c>
      <c r="F37" s="11">
        <v>35445000</v>
      </c>
      <c r="G37" s="11">
        <v>138493314</v>
      </c>
      <c r="H37" s="11">
        <v>22927301</v>
      </c>
      <c r="I37" s="11">
        <v>14932651</v>
      </c>
      <c r="J37" s="11">
        <v>100633362</v>
      </c>
      <c r="K37" s="12">
        <v>16.55</v>
      </c>
      <c r="L37" s="13">
        <v>15.27</v>
      </c>
      <c r="M37" s="93">
        <v>64.7</v>
      </c>
      <c r="O37" s="19"/>
    </row>
    <row r="38" spans="1:15" ht="13.5" customHeight="1" x14ac:dyDescent="0.15">
      <c r="A38" s="64"/>
      <c r="B38" s="46"/>
      <c r="C38" s="47"/>
      <c r="D38" s="48"/>
      <c r="E38" s="9" t="s">
        <v>13</v>
      </c>
      <c r="F38" s="11">
        <v>794654000</v>
      </c>
      <c r="G38" s="11">
        <v>944598877</v>
      </c>
      <c r="H38" s="11">
        <v>796135729</v>
      </c>
      <c r="I38" s="11">
        <v>14932651</v>
      </c>
      <c r="J38" s="11">
        <v>133530497</v>
      </c>
      <c r="K38" s="12">
        <v>84.28</v>
      </c>
      <c r="L38" s="13">
        <v>81.78</v>
      </c>
      <c r="M38" s="93">
        <v>100.2</v>
      </c>
    </row>
    <row r="39" spans="1:15" ht="13.5" customHeight="1" x14ac:dyDescent="0.15">
      <c r="A39" s="64"/>
      <c r="B39" s="67"/>
      <c r="C39" s="55" t="s">
        <v>27</v>
      </c>
      <c r="D39" s="55"/>
      <c r="E39" s="9" t="s">
        <v>11</v>
      </c>
      <c r="F39" s="96">
        <v>29272000</v>
      </c>
      <c r="G39" s="96">
        <v>29539236</v>
      </c>
      <c r="H39" s="96">
        <v>28966667</v>
      </c>
      <c r="I39" s="96">
        <v>0</v>
      </c>
      <c r="J39" s="11">
        <v>572569</v>
      </c>
      <c r="K39" s="12">
        <v>98.06</v>
      </c>
      <c r="L39" s="92">
        <v>97.42</v>
      </c>
      <c r="M39" s="93">
        <v>99</v>
      </c>
    </row>
    <row r="40" spans="1:15" ht="13.5" customHeight="1" x14ac:dyDescent="0.15">
      <c r="A40" s="64"/>
      <c r="B40" s="66"/>
      <c r="C40" s="55"/>
      <c r="D40" s="55"/>
      <c r="E40" s="9" t="s">
        <v>12</v>
      </c>
      <c r="F40" s="10">
        <v>1080000</v>
      </c>
      <c r="G40" s="10">
        <v>4262841</v>
      </c>
      <c r="H40" s="10">
        <v>1190987</v>
      </c>
      <c r="I40" s="10">
        <v>459629</v>
      </c>
      <c r="J40" s="11">
        <v>2612225</v>
      </c>
      <c r="K40" s="12">
        <v>27.94</v>
      </c>
      <c r="L40" s="13">
        <v>19.55</v>
      </c>
      <c r="M40" s="93">
        <v>110.3</v>
      </c>
    </row>
    <row r="41" spans="1:15" ht="13.5" customHeight="1" x14ac:dyDescent="0.15">
      <c r="A41" s="64"/>
      <c r="B41" s="66"/>
      <c r="C41" s="55"/>
      <c r="D41" s="55"/>
      <c r="E41" s="9" t="s">
        <v>13</v>
      </c>
      <c r="F41" s="11">
        <v>30352000</v>
      </c>
      <c r="G41" s="11">
        <v>33802077</v>
      </c>
      <c r="H41" s="11">
        <v>30157654</v>
      </c>
      <c r="I41" s="11">
        <v>459629</v>
      </c>
      <c r="J41" s="11">
        <v>3184794</v>
      </c>
      <c r="K41" s="12">
        <v>89.22</v>
      </c>
      <c r="L41" s="13">
        <v>90.35</v>
      </c>
      <c r="M41" s="93">
        <v>99.4</v>
      </c>
    </row>
    <row r="42" spans="1:15" ht="13.5" customHeight="1" x14ac:dyDescent="0.15">
      <c r="A42" s="64"/>
      <c r="B42" s="66"/>
      <c r="C42" s="55" t="s">
        <v>28</v>
      </c>
      <c r="D42" s="55"/>
      <c r="E42" s="9" t="s">
        <v>11</v>
      </c>
      <c r="F42" s="96">
        <v>7176000</v>
      </c>
      <c r="G42" s="96">
        <v>7446814</v>
      </c>
      <c r="H42" s="96">
        <v>7310231</v>
      </c>
      <c r="I42" s="96">
        <v>0</v>
      </c>
      <c r="J42" s="11">
        <v>136583</v>
      </c>
      <c r="K42" s="12">
        <v>98.17</v>
      </c>
      <c r="L42" s="92">
        <v>97.46</v>
      </c>
      <c r="M42" s="93">
        <v>101.9</v>
      </c>
    </row>
    <row r="43" spans="1:15" ht="13.5" customHeight="1" x14ac:dyDescent="0.15">
      <c r="A43" s="64"/>
      <c r="B43" s="66"/>
      <c r="C43" s="55"/>
      <c r="D43" s="55"/>
      <c r="E43" s="9" t="s">
        <v>12</v>
      </c>
      <c r="F43" s="10">
        <v>228000</v>
      </c>
      <c r="G43" s="10">
        <v>864954</v>
      </c>
      <c r="H43" s="10">
        <v>306365</v>
      </c>
      <c r="I43" s="10">
        <v>93261</v>
      </c>
      <c r="J43" s="11">
        <v>465328</v>
      </c>
      <c r="K43" s="12">
        <v>35.42</v>
      </c>
      <c r="L43" s="13">
        <v>24.36</v>
      </c>
      <c r="M43" s="93">
        <v>134.4</v>
      </c>
    </row>
    <row r="44" spans="1:15" ht="13.5" customHeight="1" x14ac:dyDescent="0.15">
      <c r="A44" s="64"/>
      <c r="B44" s="66"/>
      <c r="C44" s="55"/>
      <c r="D44" s="55"/>
      <c r="E44" s="9" t="s">
        <v>13</v>
      </c>
      <c r="F44" s="11">
        <v>7404000</v>
      </c>
      <c r="G44" s="11">
        <v>8311768</v>
      </c>
      <c r="H44" s="11">
        <v>7616596</v>
      </c>
      <c r="I44" s="11">
        <v>93261</v>
      </c>
      <c r="J44" s="11">
        <v>601911</v>
      </c>
      <c r="K44" s="12">
        <v>91.64</v>
      </c>
      <c r="L44" s="13">
        <v>91.64</v>
      </c>
      <c r="M44" s="93">
        <v>102.9</v>
      </c>
    </row>
    <row r="45" spans="1:15" ht="13.5" customHeight="1" x14ac:dyDescent="0.15">
      <c r="A45" s="64"/>
      <c r="B45" s="66"/>
      <c r="C45" s="55" t="s">
        <v>29</v>
      </c>
      <c r="D45" s="55"/>
      <c r="E45" s="9" t="s">
        <v>11</v>
      </c>
      <c r="F45" s="11">
        <v>5869000</v>
      </c>
      <c r="G45" s="11">
        <v>5923725</v>
      </c>
      <c r="H45" s="11">
        <v>5812074</v>
      </c>
      <c r="I45" s="11">
        <v>0</v>
      </c>
      <c r="J45" s="11">
        <v>111651</v>
      </c>
      <c r="K45" s="12">
        <v>98.12</v>
      </c>
      <c r="L45" s="92">
        <v>97.47</v>
      </c>
      <c r="M45" s="93">
        <v>99</v>
      </c>
    </row>
    <row r="46" spans="1:15" ht="13.5" customHeight="1" x14ac:dyDescent="0.15">
      <c r="A46" s="64"/>
      <c r="B46" s="66"/>
      <c r="C46" s="55"/>
      <c r="D46" s="55"/>
      <c r="E46" s="9" t="s">
        <v>12</v>
      </c>
      <c r="F46" s="11">
        <v>198000</v>
      </c>
      <c r="G46" s="11">
        <v>766164</v>
      </c>
      <c r="H46" s="11">
        <v>247781</v>
      </c>
      <c r="I46" s="11">
        <v>82609</v>
      </c>
      <c r="J46" s="11">
        <v>435774</v>
      </c>
      <c r="K46" s="12">
        <v>32.340000000000003</v>
      </c>
      <c r="L46" s="13">
        <v>21.44</v>
      </c>
      <c r="M46" s="93">
        <v>125.1</v>
      </c>
    </row>
    <row r="47" spans="1:15" ht="13.5" customHeight="1" x14ac:dyDescent="0.15">
      <c r="A47" s="64"/>
      <c r="B47" s="66"/>
      <c r="C47" s="55"/>
      <c r="D47" s="55"/>
      <c r="E47" s="9" t="s">
        <v>13</v>
      </c>
      <c r="F47" s="11">
        <v>6067000</v>
      </c>
      <c r="G47" s="11">
        <v>6689889</v>
      </c>
      <c r="H47" s="11">
        <v>6059855</v>
      </c>
      <c r="I47" s="11">
        <v>82609</v>
      </c>
      <c r="J47" s="11">
        <v>547425</v>
      </c>
      <c r="K47" s="12">
        <v>90.58</v>
      </c>
      <c r="L47" s="13">
        <v>91.33</v>
      </c>
      <c r="M47" s="93">
        <v>99.9</v>
      </c>
    </row>
    <row r="48" spans="1:15" ht="13.5" customHeight="1" x14ac:dyDescent="0.15">
      <c r="A48" s="64"/>
      <c r="B48" s="43" t="s">
        <v>30</v>
      </c>
      <c r="C48" s="44"/>
      <c r="D48" s="45"/>
      <c r="E48" s="9" t="s">
        <v>11</v>
      </c>
      <c r="F48" s="11">
        <v>42317000</v>
      </c>
      <c r="G48" s="11">
        <v>42909775</v>
      </c>
      <c r="H48" s="11">
        <v>42088972</v>
      </c>
      <c r="I48" s="11">
        <v>0</v>
      </c>
      <c r="J48" s="11">
        <v>820803</v>
      </c>
      <c r="K48" s="12">
        <v>98.09</v>
      </c>
      <c r="L48" s="92">
        <v>97.43</v>
      </c>
      <c r="M48" s="93">
        <v>99.5</v>
      </c>
    </row>
    <row r="49" spans="1:13" ht="13.5" customHeight="1" x14ac:dyDescent="0.15">
      <c r="A49" s="64"/>
      <c r="B49" s="43"/>
      <c r="C49" s="44"/>
      <c r="D49" s="45"/>
      <c r="E49" s="9" t="s">
        <v>12</v>
      </c>
      <c r="F49" s="11">
        <v>1506000</v>
      </c>
      <c r="G49" s="11">
        <v>5893959</v>
      </c>
      <c r="H49" s="11">
        <v>1745133</v>
      </c>
      <c r="I49" s="11">
        <v>635499</v>
      </c>
      <c r="J49" s="11">
        <v>3513327</v>
      </c>
      <c r="K49" s="12">
        <v>29.61</v>
      </c>
      <c r="L49" s="13">
        <v>20.51</v>
      </c>
      <c r="M49" s="93">
        <v>115.9</v>
      </c>
    </row>
    <row r="50" spans="1:13" ht="13.5" customHeight="1" x14ac:dyDescent="0.15">
      <c r="A50" s="64"/>
      <c r="B50" s="46"/>
      <c r="C50" s="47"/>
      <c r="D50" s="48"/>
      <c r="E50" s="9" t="s">
        <v>13</v>
      </c>
      <c r="F50" s="11">
        <v>43823000</v>
      </c>
      <c r="G50" s="11">
        <v>48803734</v>
      </c>
      <c r="H50" s="11">
        <v>43834105</v>
      </c>
      <c r="I50" s="11">
        <v>635499</v>
      </c>
      <c r="J50" s="11">
        <v>4334130</v>
      </c>
      <c r="K50" s="12">
        <v>89.82</v>
      </c>
      <c r="L50" s="13">
        <v>90.7</v>
      </c>
      <c r="M50" s="93">
        <v>100</v>
      </c>
    </row>
    <row r="51" spans="1:13" ht="13.5" customHeight="1" x14ac:dyDescent="0.15">
      <c r="A51" s="64"/>
      <c r="B51" s="55" t="s">
        <v>31</v>
      </c>
      <c r="C51" s="55"/>
      <c r="D51" s="55"/>
      <c r="E51" s="9" t="s">
        <v>11</v>
      </c>
      <c r="F51" s="11">
        <v>620205000</v>
      </c>
      <c r="G51" s="11">
        <v>656811119</v>
      </c>
      <c r="H51" s="11">
        <v>631636210</v>
      </c>
      <c r="I51" s="11">
        <v>0</v>
      </c>
      <c r="J51" s="11">
        <v>25174909</v>
      </c>
      <c r="K51" s="12">
        <v>96.17</v>
      </c>
      <c r="L51" s="92">
        <v>95.26</v>
      </c>
      <c r="M51" s="93">
        <v>101.8</v>
      </c>
    </row>
    <row r="52" spans="1:13" ht="13.5" customHeight="1" x14ac:dyDescent="0.15">
      <c r="A52" s="64"/>
      <c r="B52" s="55"/>
      <c r="C52" s="55"/>
      <c r="D52" s="55"/>
      <c r="E52" s="9" t="s">
        <v>12</v>
      </c>
      <c r="F52" s="11">
        <v>28588000</v>
      </c>
      <c r="G52" s="11">
        <v>111143323</v>
      </c>
      <c r="H52" s="11">
        <v>18529837</v>
      </c>
      <c r="I52" s="11">
        <v>11983715</v>
      </c>
      <c r="J52" s="11">
        <v>80629771</v>
      </c>
      <c r="K52" s="12">
        <v>16.670000000000002</v>
      </c>
      <c r="L52" s="20">
        <v>15.1</v>
      </c>
      <c r="M52" s="93">
        <v>64.8</v>
      </c>
    </row>
    <row r="53" spans="1:13" ht="13.5" customHeight="1" x14ac:dyDescent="0.15">
      <c r="A53" s="64"/>
      <c r="B53" s="55"/>
      <c r="C53" s="55"/>
      <c r="D53" s="55"/>
      <c r="E53" s="9" t="s">
        <v>13</v>
      </c>
      <c r="F53" s="11">
        <v>648793000</v>
      </c>
      <c r="G53" s="11">
        <v>767954442</v>
      </c>
      <c r="H53" s="11">
        <v>650166047</v>
      </c>
      <c r="I53" s="11">
        <v>11983715</v>
      </c>
      <c r="J53" s="11">
        <v>105804680</v>
      </c>
      <c r="K53" s="12">
        <v>84.66</v>
      </c>
      <c r="L53" s="20">
        <v>82.55</v>
      </c>
      <c r="M53" s="93">
        <v>100.2</v>
      </c>
    </row>
    <row r="54" spans="1:13" ht="13.5" customHeight="1" x14ac:dyDescent="0.15">
      <c r="A54" s="64"/>
      <c r="B54" s="55" t="s">
        <v>32</v>
      </c>
      <c r="C54" s="55"/>
      <c r="D54" s="55"/>
      <c r="E54" s="9" t="s">
        <v>11</v>
      </c>
      <c r="F54" s="11">
        <v>54624000</v>
      </c>
      <c r="G54" s="11">
        <v>58047800</v>
      </c>
      <c r="H54" s="11">
        <v>54550501</v>
      </c>
      <c r="I54" s="11">
        <v>0</v>
      </c>
      <c r="J54" s="11">
        <v>3497299</v>
      </c>
      <c r="K54" s="12">
        <v>93.98</v>
      </c>
      <c r="L54" s="92">
        <v>92.95</v>
      </c>
      <c r="M54" s="93">
        <v>99.9</v>
      </c>
    </row>
    <row r="55" spans="1:13" ht="13.5" customHeight="1" x14ac:dyDescent="0.15">
      <c r="A55" s="64"/>
      <c r="B55" s="55"/>
      <c r="C55" s="55"/>
      <c r="D55" s="55"/>
      <c r="E55" s="9" t="s">
        <v>12</v>
      </c>
      <c r="F55" s="11">
        <v>3600000</v>
      </c>
      <c r="G55" s="11">
        <v>15617065</v>
      </c>
      <c r="H55" s="11">
        <v>2359780</v>
      </c>
      <c r="I55" s="11">
        <v>1683866</v>
      </c>
      <c r="J55" s="11">
        <v>11573419</v>
      </c>
      <c r="K55" s="12">
        <v>15.11</v>
      </c>
      <c r="L55" s="13">
        <v>13.95</v>
      </c>
      <c r="M55" s="93">
        <v>65.5</v>
      </c>
    </row>
    <row r="56" spans="1:13" ht="13.5" customHeight="1" x14ac:dyDescent="0.15">
      <c r="A56" s="64"/>
      <c r="B56" s="55"/>
      <c r="C56" s="55"/>
      <c r="D56" s="55"/>
      <c r="E56" s="9" t="s">
        <v>13</v>
      </c>
      <c r="F56" s="11">
        <v>58224000</v>
      </c>
      <c r="G56" s="11">
        <v>73664865</v>
      </c>
      <c r="H56" s="11">
        <v>56910281</v>
      </c>
      <c r="I56" s="11">
        <v>1683866</v>
      </c>
      <c r="J56" s="11">
        <v>15070718</v>
      </c>
      <c r="K56" s="12">
        <v>77.260000000000005</v>
      </c>
      <c r="L56" s="13">
        <v>74.69</v>
      </c>
      <c r="M56" s="93">
        <v>97.7</v>
      </c>
    </row>
    <row r="57" spans="1:13" ht="13.5" customHeight="1" x14ac:dyDescent="0.15">
      <c r="A57" s="21"/>
      <c r="B57" s="55" t="s">
        <v>33</v>
      </c>
      <c r="C57" s="55"/>
      <c r="D57" s="55"/>
      <c r="E57" s="9" t="s">
        <v>11</v>
      </c>
      <c r="F57" s="11">
        <v>126697000</v>
      </c>
      <c r="G57" s="11">
        <v>134156419</v>
      </c>
      <c r="H57" s="11">
        <v>129110689</v>
      </c>
      <c r="I57" s="11">
        <v>0</v>
      </c>
      <c r="J57" s="11">
        <v>5045730</v>
      </c>
      <c r="K57" s="12">
        <v>96.24</v>
      </c>
      <c r="L57" s="92">
        <v>95.33</v>
      </c>
      <c r="M57" s="93">
        <v>101.9</v>
      </c>
    </row>
    <row r="58" spans="1:13" ht="13.5" customHeight="1" x14ac:dyDescent="0.15">
      <c r="A58" s="21"/>
      <c r="B58" s="55"/>
      <c r="C58" s="55"/>
      <c r="D58" s="55"/>
      <c r="E58" s="9" t="s">
        <v>12</v>
      </c>
      <c r="F58" s="11">
        <v>4763000</v>
      </c>
      <c r="G58" s="11">
        <v>17626885</v>
      </c>
      <c r="H58" s="11">
        <v>3782817</v>
      </c>
      <c r="I58" s="11">
        <v>1900569</v>
      </c>
      <c r="J58" s="11">
        <v>11943499</v>
      </c>
      <c r="K58" s="12">
        <v>21.46</v>
      </c>
      <c r="L58" s="13">
        <v>19.489999999999998</v>
      </c>
      <c r="M58" s="93">
        <v>79.400000000000006</v>
      </c>
    </row>
    <row r="59" spans="1:13" ht="13.5" customHeight="1" x14ac:dyDescent="0.15">
      <c r="A59" s="21"/>
      <c r="B59" s="55"/>
      <c r="C59" s="55"/>
      <c r="D59" s="55"/>
      <c r="E59" s="9" t="s">
        <v>13</v>
      </c>
      <c r="F59" s="11">
        <v>131460000</v>
      </c>
      <c r="G59" s="11">
        <v>151783304</v>
      </c>
      <c r="H59" s="11">
        <v>132893506</v>
      </c>
      <c r="I59" s="11">
        <v>1900569</v>
      </c>
      <c r="J59" s="11">
        <v>16989229</v>
      </c>
      <c r="K59" s="12">
        <v>87.55</v>
      </c>
      <c r="L59" s="13">
        <v>85.88</v>
      </c>
      <c r="M59" s="93">
        <v>101.1</v>
      </c>
    </row>
    <row r="60" spans="1:13" ht="13.5" customHeight="1" x14ac:dyDescent="0.15">
      <c r="A60" s="71" t="s">
        <v>34</v>
      </c>
      <c r="B60" s="44"/>
      <c r="C60" s="44"/>
      <c r="D60" s="45"/>
      <c r="E60" s="9" t="s">
        <v>11</v>
      </c>
      <c r="F60" s="22">
        <v>801526000</v>
      </c>
      <c r="G60" s="22">
        <v>849015338</v>
      </c>
      <c r="H60" s="22">
        <v>815297400</v>
      </c>
      <c r="I60" s="22">
        <v>0</v>
      </c>
      <c r="J60" s="22">
        <v>33717938</v>
      </c>
      <c r="K60" s="12">
        <v>96.03</v>
      </c>
      <c r="L60" s="92">
        <v>95.11</v>
      </c>
      <c r="M60" s="93">
        <v>101.7</v>
      </c>
    </row>
    <row r="61" spans="1:13" ht="13.5" customHeight="1" x14ac:dyDescent="0.15">
      <c r="A61" s="71"/>
      <c r="B61" s="44"/>
      <c r="C61" s="44"/>
      <c r="D61" s="45"/>
      <c r="E61" s="9" t="s">
        <v>12</v>
      </c>
      <c r="F61" s="22">
        <v>36951000</v>
      </c>
      <c r="G61" s="22">
        <v>144387273</v>
      </c>
      <c r="H61" s="22">
        <v>24672434</v>
      </c>
      <c r="I61" s="22">
        <v>15568150</v>
      </c>
      <c r="J61" s="22">
        <v>104146689</v>
      </c>
      <c r="K61" s="12">
        <v>17.09</v>
      </c>
      <c r="L61" s="20">
        <v>15.5</v>
      </c>
      <c r="M61" s="93">
        <v>66.8</v>
      </c>
    </row>
    <row r="62" spans="1:13" ht="13.5" customHeight="1" thickBot="1" x14ac:dyDescent="0.2">
      <c r="A62" s="72"/>
      <c r="B62" s="73"/>
      <c r="C62" s="73"/>
      <c r="D62" s="74"/>
      <c r="E62" s="14" t="s">
        <v>13</v>
      </c>
      <c r="F62" s="15">
        <v>838477000</v>
      </c>
      <c r="G62" s="15">
        <v>993402611</v>
      </c>
      <c r="H62" s="15">
        <v>839969834</v>
      </c>
      <c r="I62" s="15">
        <v>15568150</v>
      </c>
      <c r="J62" s="15">
        <v>137864627</v>
      </c>
      <c r="K62" s="16">
        <v>84.55</v>
      </c>
      <c r="L62" s="23">
        <v>82.47</v>
      </c>
      <c r="M62" s="94">
        <v>100.2</v>
      </c>
    </row>
    <row r="64" spans="1:13" ht="18" customHeight="1" x14ac:dyDescent="0.15">
      <c r="A64" s="75" t="s">
        <v>35</v>
      </c>
      <c r="B64" s="76"/>
      <c r="C64" s="76"/>
      <c r="D64" s="76"/>
      <c r="E64" s="76"/>
      <c r="F64" s="77"/>
      <c r="G64" s="77"/>
      <c r="H64" s="77"/>
      <c r="I64" s="77"/>
      <c r="J64" s="78"/>
      <c r="K64" s="78"/>
      <c r="L64" s="78"/>
    </row>
    <row r="65" spans="1:14" ht="18" customHeight="1" thickBot="1" x14ac:dyDescent="0.2">
      <c r="A65" s="79" t="s">
        <v>36</v>
      </c>
      <c r="B65" s="80"/>
      <c r="C65" s="80"/>
      <c r="D65" s="80"/>
      <c r="E65" s="80"/>
      <c r="F65" s="24"/>
      <c r="G65" s="24"/>
      <c r="H65" s="24"/>
      <c r="I65" s="24"/>
      <c r="J65" s="25"/>
      <c r="K65" s="25"/>
      <c r="L65" s="25"/>
    </row>
    <row r="66" spans="1:14" s="7" customFormat="1" ht="24" customHeight="1" x14ac:dyDescent="0.15">
      <c r="A66" s="81" t="s">
        <v>37</v>
      </c>
      <c r="B66" s="82"/>
      <c r="C66" s="82"/>
      <c r="D66" s="82"/>
      <c r="E66" s="83"/>
      <c r="F66" s="3" t="s">
        <v>2</v>
      </c>
      <c r="G66" s="2" t="s">
        <v>3</v>
      </c>
      <c r="H66" s="2" t="s">
        <v>4</v>
      </c>
      <c r="I66" s="2" t="s">
        <v>5</v>
      </c>
      <c r="J66" s="2" t="s">
        <v>6</v>
      </c>
      <c r="K66" s="4" t="s">
        <v>7</v>
      </c>
      <c r="L66" s="5" t="s">
        <v>8</v>
      </c>
      <c r="M66" s="6" t="s">
        <v>9</v>
      </c>
    </row>
    <row r="67" spans="1:14" ht="13.5" customHeight="1" x14ac:dyDescent="0.15">
      <c r="A67" s="68" t="s">
        <v>38</v>
      </c>
      <c r="B67" s="69"/>
      <c r="C67" s="69"/>
      <c r="D67" s="69"/>
      <c r="E67" s="70"/>
      <c r="F67" s="10">
        <v>1100000</v>
      </c>
      <c r="G67" s="10">
        <v>1080360</v>
      </c>
      <c r="H67" s="10">
        <v>1080360</v>
      </c>
      <c r="I67" s="10">
        <v>0</v>
      </c>
      <c r="J67" s="11">
        <f>G67-H67-I67</f>
        <v>0</v>
      </c>
      <c r="K67" s="26">
        <f>ROUND(H67/G67*100,1)</f>
        <v>100</v>
      </c>
      <c r="L67" s="27">
        <v>100</v>
      </c>
      <c r="M67" s="8">
        <f>ROUND(H67/F67*100,1)</f>
        <v>98.2</v>
      </c>
    </row>
    <row r="68" spans="1:14" ht="13.5" customHeight="1" x14ac:dyDescent="0.15">
      <c r="A68" s="68" t="s">
        <v>39</v>
      </c>
      <c r="B68" s="69"/>
      <c r="C68" s="69"/>
      <c r="D68" s="69"/>
      <c r="E68" s="70"/>
      <c r="F68" s="10">
        <v>1500000</v>
      </c>
      <c r="G68" s="10">
        <v>4636633</v>
      </c>
      <c r="H68" s="10">
        <v>4636633</v>
      </c>
      <c r="I68" s="10">
        <v>0</v>
      </c>
      <c r="J68" s="11">
        <f>G68-H68-I68</f>
        <v>0</v>
      </c>
      <c r="K68" s="26">
        <f>ROUND(H68/G68*100,1)</f>
        <v>100</v>
      </c>
      <c r="L68" s="27">
        <v>100</v>
      </c>
      <c r="M68" s="8">
        <f>ROUND(H68/F68*100,1)</f>
        <v>309.10000000000002</v>
      </c>
    </row>
    <row r="69" spans="1:14" ht="13.5" customHeight="1" x14ac:dyDescent="0.15">
      <c r="A69" s="87" t="s">
        <v>40</v>
      </c>
      <c r="B69" s="88"/>
      <c r="C69" s="88"/>
      <c r="D69" s="88"/>
      <c r="E69" s="89"/>
      <c r="F69" s="10">
        <v>57380000</v>
      </c>
      <c r="G69" s="10">
        <v>61305725</v>
      </c>
      <c r="H69" s="10">
        <v>61305725</v>
      </c>
      <c r="I69" s="10">
        <v>0</v>
      </c>
      <c r="J69" s="11">
        <f>G69-H69-I69</f>
        <v>0</v>
      </c>
      <c r="K69" s="26">
        <f>ROUND(H69/G69*100,1)</f>
        <v>100</v>
      </c>
      <c r="L69" s="27">
        <v>100</v>
      </c>
      <c r="M69" s="8">
        <f>ROUND(H69/F69*100,1)</f>
        <v>106.8</v>
      </c>
    </row>
    <row r="70" spans="1:14" ht="13.5" customHeight="1" thickBot="1" x14ac:dyDescent="0.2">
      <c r="A70" s="84" t="s">
        <v>41</v>
      </c>
      <c r="B70" s="85"/>
      <c r="C70" s="85"/>
      <c r="D70" s="85"/>
      <c r="E70" s="86"/>
      <c r="F70" s="28">
        <f>SUM(F67:F69)</f>
        <v>59980000</v>
      </c>
      <c r="G70" s="28">
        <f>SUM(G67:G69)</f>
        <v>67022718</v>
      </c>
      <c r="H70" s="28">
        <f>SUM(H67:H69)</f>
        <v>67022718</v>
      </c>
      <c r="I70" s="28">
        <f>SUM(I67:I69)</f>
        <v>0</v>
      </c>
      <c r="J70" s="28">
        <f>SUM(J67:J69)</f>
        <v>0</v>
      </c>
      <c r="K70" s="29">
        <f>ROUND(H70/G70*100,1)</f>
        <v>100</v>
      </c>
      <c r="L70" s="30">
        <v>100</v>
      </c>
      <c r="M70" s="18">
        <f>ROUND(H70/F70*100,1)</f>
        <v>111.7</v>
      </c>
    </row>
    <row r="71" spans="1:14" ht="13.5" customHeight="1" x14ac:dyDescent="0.15">
      <c r="A71" s="31"/>
      <c r="B71" s="32"/>
      <c r="C71" s="33"/>
      <c r="D71" s="33"/>
      <c r="E71" s="34"/>
      <c r="F71" s="35"/>
      <c r="G71" s="35"/>
      <c r="H71" s="35"/>
      <c r="I71" s="35"/>
      <c r="J71" s="36"/>
      <c r="K71" s="37"/>
      <c r="L71" s="38"/>
      <c r="M71" s="39"/>
      <c r="N71" s="31"/>
    </row>
    <row r="72" spans="1:14" ht="18" customHeight="1" thickBot="1" x14ac:dyDescent="0.2">
      <c r="A72" s="90" t="s">
        <v>42</v>
      </c>
      <c r="B72" s="91"/>
      <c r="C72" s="91"/>
      <c r="D72" s="91"/>
      <c r="E72" s="91"/>
      <c r="F72" s="24"/>
      <c r="G72" s="24"/>
      <c r="H72" s="24"/>
      <c r="I72" s="24"/>
      <c r="J72" s="25"/>
      <c r="K72" s="25"/>
      <c r="L72" s="25"/>
    </row>
    <row r="73" spans="1:14" s="7" customFormat="1" ht="24" customHeight="1" x14ac:dyDescent="0.15">
      <c r="A73" s="81" t="s">
        <v>37</v>
      </c>
      <c r="B73" s="82"/>
      <c r="C73" s="82"/>
      <c r="D73" s="82"/>
      <c r="E73" s="83"/>
      <c r="F73" s="3" t="s">
        <v>2</v>
      </c>
      <c r="G73" s="2" t="s">
        <v>3</v>
      </c>
      <c r="H73" s="2" t="s">
        <v>4</v>
      </c>
      <c r="I73" s="2" t="s">
        <v>5</v>
      </c>
      <c r="J73" s="2" t="s">
        <v>6</v>
      </c>
      <c r="K73" s="4" t="s">
        <v>7</v>
      </c>
      <c r="L73" s="5" t="s">
        <v>8</v>
      </c>
      <c r="M73" s="6" t="s">
        <v>9</v>
      </c>
    </row>
    <row r="74" spans="1:14" ht="13.5" customHeight="1" x14ac:dyDescent="0.15">
      <c r="A74" s="68" t="s">
        <v>38</v>
      </c>
      <c r="B74" s="69"/>
      <c r="C74" s="69"/>
      <c r="D74" s="69"/>
      <c r="E74" s="70"/>
      <c r="F74" s="10">
        <v>500000</v>
      </c>
      <c r="G74" s="10">
        <v>451400</v>
      </c>
      <c r="H74" s="10">
        <v>451400</v>
      </c>
      <c r="I74" s="10">
        <v>0</v>
      </c>
      <c r="J74" s="11">
        <f>G74-H74-I74</f>
        <v>0</v>
      </c>
      <c r="K74" s="26">
        <f>ROUND(H74/G74*100,1)</f>
        <v>100</v>
      </c>
      <c r="L74" s="27">
        <v>100</v>
      </c>
      <c r="M74" s="8">
        <f>ROUND(H74/F74*100,1)</f>
        <v>90.3</v>
      </c>
    </row>
    <row r="75" spans="1:14" ht="13.5" customHeight="1" x14ac:dyDescent="0.15">
      <c r="A75" s="68" t="s">
        <v>39</v>
      </c>
      <c r="B75" s="69"/>
      <c r="C75" s="69"/>
      <c r="D75" s="69"/>
      <c r="E75" s="70"/>
      <c r="F75" s="10">
        <v>1030000</v>
      </c>
      <c r="G75" s="10">
        <v>3475120</v>
      </c>
      <c r="H75" s="10">
        <v>3475120</v>
      </c>
      <c r="I75" s="10">
        <v>0</v>
      </c>
      <c r="J75" s="11">
        <f>G75-H75-I75</f>
        <v>0</v>
      </c>
      <c r="K75" s="26">
        <f>ROUND(H75/G75*100,1)</f>
        <v>100</v>
      </c>
      <c r="L75" s="27">
        <v>100</v>
      </c>
      <c r="M75" s="8">
        <f>ROUND(H75/F75*100,1)</f>
        <v>337.4</v>
      </c>
    </row>
    <row r="76" spans="1:14" ht="13.5" customHeight="1" thickBot="1" x14ac:dyDescent="0.2">
      <c r="A76" s="84" t="s">
        <v>41</v>
      </c>
      <c r="B76" s="85"/>
      <c r="C76" s="85"/>
      <c r="D76" s="85"/>
      <c r="E76" s="86"/>
      <c r="F76" s="28">
        <f>SUM(F74:F75)</f>
        <v>1530000</v>
      </c>
      <c r="G76" s="28">
        <f>SUM(G74:G75)</f>
        <v>3926520</v>
      </c>
      <c r="H76" s="28">
        <f>SUM(H74:H75)</f>
        <v>3926520</v>
      </c>
      <c r="I76" s="28">
        <f>SUM(I74:I75)</f>
        <v>0</v>
      </c>
      <c r="J76" s="28">
        <f>G76-H76-I76</f>
        <v>0</v>
      </c>
      <c r="K76" s="29">
        <f>ROUND(H76/G76*100,1)</f>
        <v>100</v>
      </c>
      <c r="L76" s="30">
        <v>100</v>
      </c>
      <c r="M76" s="18">
        <f>ROUND(H76/F76*100,1)</f>
        <v>256.60000000000002</v>
      </c>
    </row>
  </sheetData>
  <mergeCells count="43">
    <mergeCell ref="A76:E76"/>
    <mergeCell ref="A68:E68"/>
    <mergeCell ref="A69:E69"/>
    <mergeCell ref="A70:E70"/>
    <mergeCell ref="A72:E72"/>
    <mergeCell ref="A73:E73"/>
    <mergeCell ref="A74:E74"/>
    <mergeCell ref="F64:I64"/>
    <mergeCell ref="J64:L64"/>
    <mergeCell ref="A65:E65"/>
    <mergeCell ref="A66:E66"/>
    <mergeCell ref="A75:E75"/>
    <mergeCell ref="A67:E67"/>
    <mergeCell ref="C45:D47"/>
    <mergeCell ref="B48:D50"/>
    <mergeCell ref="B51:D53"/>
    <mergeCell ref="B54:D56"/>
    <mergeCell ref="B57:D59"/>
    <mergeCell ref="A60:D62"/>
    <mergeCell ref="A64:E64"/>
    <mergeCell ref="A24:D26"/>
    <mergeCell ref="A27:A56"/>
    <mergeCell ref="B27:B35"/>
    <mergeCell ref="C27:D29"/>
    <mergeCell ref="C30:D32"/>
    <mergeCell ref="C33:D35"/>
    <mergeCell ref="B36:D38"/>
    <mergeCell ref="B39:B47"/>
    <mergeCell ref="C39:D41"/>
    <mergeCell ref="C42:D44"/>
    <mergeCell ref="B21:D23"/>
    <mergeCell ref="A1:D1"/>
    <mergeCell ref="A2:A23"/>
    <mergeCell ref="B2:B7"/>
    <mergeCell ref="C2:D4"/>
    <mergeCell ref="C5:D7"/>
    <mergeCell ref="B8:D10"/>
    <mergeCell ref="B11:B14"/>
    <mergeCell ref="C11:D13"/>
    <mergeCell ref="C14:D14"/>
    <mergeCell ref="B15:D15"/>
    <mergeCell ref="B16:D18"/>
    <mergeCell ref="B19:D20"/>
  </mergeCells>
  <phoneticPr fontId="1"/>
  <dataValidations count="1">
    <dataValidation imeMode="halfAlpha" allowBlank="1" showInputMessage="1" showErrorMessage="1" sqref="A65534 IW65534 SS65534 ACO65534 AMK65534 AWG65534 BGC65534 BPY65534 BZU65534 CJQ65534 CTM65534 DDI65534 DNE65534 DXA65534 EGW65534 EQS65534 FAO65534 FKK65534 FUG65534 GEC65534 GNY65534 GXU65534 HHQ65534 HRM65534 IBI65534 ILE65534 IVA65534 JEW65534 JOS65534 JYO65534 KIK65534 KSG65534 LCC65534 LLY65534 LVU65534 MFQ65534 MPM65534 MZI65534 NJE65534 NTA65534 OCW65534 OMS65534 OWO65534 PGK65534 PQG65534 QAC65534 QJY65534 QTU65534 RDQ65534 RNM65534 RXI65534 SHE65534 SRA65534 TAW65534 TKS65534 TUO65534 UEK65534 UOG65534 UYC65534 VHY65534 VRU65534 WBQ65534 WLM65534 WVI65534 A131070 IW131070 SS131070 ACO131070 AMK131070 AWG131070 BGC131070 BPY131070 BZU131070 CJQ131070 CTM131070 DDI131070 DNE131070 DXA131070 EGW131070 EQS131070 FAO131070 FKK131070 FUG131070 GEC131070 GNY131070 GXU131070 HHQ131070 HRM131070 IBI131070 ILE131070 IVA131070 JEW131070 JOS131070 JYO131070 KIK131070 KSG131070 LCC131070 LLY131070 LVU131070 MFQ131070 MPM131070 MZI131070 NJE131070 NTA131070 OCW131070 OMS131070 OWO131070 PGK131070 PQG131070 QAC131070 QJY131070 QTU131070 RDQ131070 RNM131070 RXI131070 SHE131070 SRA131070 TAW131070 TKS131070 TUO131070 UEK131070 UOG131070 UYC131070 VHY131070 VRU131070 WBQ131070 WLM131070 WVI131070 A196606 IW196606 SS196606 ACO196606 AMK196606 AWG196606 BGC196606 BPY196606 BZU196606 CJQ196606 CTM196606 DDI196606 DNE196606 DXA196606 EGW196606 EQS196606 FAO196606 FKK196606 FUG196606 GEC196606 GNY196606 GXU196606 HHQ196606 HRM196606 IBI196606 ILE196606 IVA196606 JEW196606 JOS196606 JYO196606 KIK196606 KSG196606 LCC196606 LLY196606 LVU196606 MFQ196606 MPM196606 MZI196606 NJE196606 NTA196606 OCW196606 OMS196606 OWO196606 PGK196606 PQG196606 QAC196606 QJY196606 QTU196606 RDQ196606 RNM196606 RXI196606 SHE196606 SRA196606 TAW196606 TKS196606 TUO196606 UEK196606 UOG196606 UYC196606 VHY196606 VRU196606 WBQ196606 WLM196606 WVI196606 A262142 IW262142 SS262142 ACO262142 AMK262142 AWG262142 BGC262142 BPY262142 BZU262142 CJQ262142 CTM262142 DDI262142 DNE262142 DXA262142 EGW262142 EQS262142 FAO262142 FKK262142 FUG262142 GEC262142 GNY262142 GXU262142 HHQ262142 HRM262142 IBI262142 ILE262142 IVA262142 JEW262142 JOS262142 JYO262142 KIK262142 KSG262142 LCC262142 LLY262142 LVU262142 MFQ262142 MPM262142 MZI262142 NJE262142 NTA262142 OCW262142 OMS262142 OWO262142 PGK262142 PQG262142 QAC262142 QJY262142 QTU262142 RDQ262142 RNM262142 RXI262142 SHE262142 SRA262142 TAW262142 TKS262142 TUO262142 UEK262142 UOG262142 UYC262142 VHY262142 VRU262142 WBQ262142 WLM262142 WVI262142 A327678 IW327678 SS327678 ACO327678 AMK327678 AWG327678 BGC327678 BPY327678 BZU327678 CJQ327678 CTM327678 DDI327678 DNE327678 DXA327678 EGW327678 EQS327678 FAO327678 FKK327678 FUG327678 GEC327678 GNY327678 GXU327678 HHQ327678 HRM327678 IBI327678 ILE327678 IVA327678 JEW327678 JOS327678 JYO327678 KIK327678 KSG327678 LCC327678 LLY327678 LVU327678 MFQ327678 MPM327678 MZI327678 NJE327678 NTA327678 OCW327678 OMS327678 OWO327678 PGK327678 PQG327678 QAC327678 QJY327678 QTU327678 RDQ327678 RNM327678 RXI327678 SHE327678 SRA327678 TAW327678 TKS327678 TUO327678 UEK327678 UOG327678 UYC327678 VHY327678 VRU327678 WBQ327678 WLM327678 WVI327678 A393214 IW393214 SS393214 ACO393214 AMK393214 AWG393214 BGC393214 BPY393214 BZU393214 CJQ393214 CTM393214 DDI393214 DNE393214 DXA393214 EGW393214 EQS393214 FAO393214 FKK393214 FUG393214 GEC393214 GNY393214 GXU393214 HHQ393214 HRM393214 IBI393214 ILE393214 IVA393214 JEW393214 JOS393214 JYO393214 KIK393214 KSG393214 LCC393214 LLY393214 LVU393214 MFQ393214 MPM393214 MZI393214 NJE393214 NTA393214 OCW393214 OMS393214 OWO393214 PGK393214 PQG393214 QAC393214 QJY393214 QTU393214 RDQ393214 RNM393214 RXI393214 SHE393214 SRA393214 TAW393214 TKS393214 TUO393214 UEK393214 UOG393214 UYC393214 VHY393214 VRU393214 WBQ393214 WLM393214 WVI393214 A458750 IW458750 SS458750 ACO458750 AMK458750 AWG458750 BGC458750 BPY458750 BZU458750 CJQ458750 CTM458750 DDI458750 DNE458750 DXA458750 EGW458750 EQS458750 FAO458750 FKK458750 FUG458750 GEC458750 GNY458750 GXU458750 HHQ458750 HRM458750 IBI458750 ILE458750 IVA458750 JEW458750 JOS458750 JYO458750 KIK458750 KSG458750 LCC458750 LLY458750 LVU458750 MFQ458750 MPM458750 MZI458750 NJE458750 NTA458750 OCW458750 OMS458750 OWO458750 PGK458750 PQG458750 QAC458750 QJY458750 QTU458750 RDQ458750 RNM458750 RXI458750 SHE458750 SRA458750 TAW458750 TKS458750 TUO458750 UEK458750 UOG458750 UYC458750 VHY458750 VRU458750 WBQ458750 WLM458750 WVI458750 A524286 IW524286 SS524286 ACO524286 AMK524286 AWG524286 BGC524286 BPY524286 BZU524286 CJQ524286 CTM524286 DDI524286 DNE524286 DXA524286 EGW524286 EQS524286 FAO524286 FKK524286 FUG524286 GEC524286 GNY524286 GXU524286 HHQ524286 HRM524286 IBI524286 ILE524286 IVA524286 JEW524286 JOS524286 JYO524286 KIK524286 KSG524286 LCC524286 LLY524286 LVU524286 MFQ524286 MPM524286 MZI524286 NJE524286 NTA524286 OCW524286 OMS524286 OWO524286 PGK524286 PQG524286 QAC524286 QJY524286 QTU524286 RDQ524286 RNM524286 RXI524286 SHE524286 SRA524286 TAW524286 TKS524286 TUO524286 UEK524286 UOG524286 UYC524286 VHY524286 VRU524286 WBQ524286 WLM524286 WVI524286 A589822 IW589822 SS589822 ACO589822 AMK589822 AWG589822 BGC589822 BPY589822 BZU589822 CJQ589822 CTM589822 DDI589822 DNE589822 DXA589822 EGW589822 EQS589822 FAO589822 FKK589822 FUG589822 GEC589822 GNY589822 GXU589822 HHQ589822 HRM589822 IBI589822 ILE589822 IVA589822 JEW589822 JOS589822 JYO589822 KIK589822 KSG589822 LCC589822 LLY589822 LVU589822 MFQ589822 MPM589822 MZI589822 NJE589822 NTA589822 OCW589822 OMS589822 OWO589822 PGK589822 PQG589822 QAC589822 QJY589822 QTU589822 RDQ589822 RNM589822 RXI589822 SHE589822 SRA589822 TAW589822 TKS589822 TUO589822 UEK589822 UOG589822 UYC589822 VHY589822 VRU589822 WBQ589822 WLM589822 WVI589822 A655358 IW655358 SS655358 ACO655358 AMK655358 AWG655358 BGC655358 BPY655358 BZU655358 CJQ655358 CTM655358 DDI655358 DNE655358 DXA655358 EGW655358 EQS655358 FAO655358 FKK655358 FUG655358 GEC655358 GNY655358 GXU655358 HHQ655358 HRM655358 IBI655358 ILE655358 IVA655358 JEW655358 JOS655358 JYO655358 KIK655358 KSG655358 LCC655358 LLY655358 LVU655358 MFQ655358 MPM655358 MZI655358 NJE655358 NTA655358 OCW655358 OMS655358 OWO655358 PGK655358 PQG655358 QAC655358 QJY655358 QTU655358 RDQ655358 RNM655358 RXI655358 SHE655358 SRA655358 TAW655358 TKS655358 TUO655358 UEK655358 UOG655358 UYC655358 VHY655358 VRU655358 WBQ655358 WLM655358 WVI655358 A720894 IW720894 SS720894 ACO720894 AMK720894 AWG720894 BGC720894 BPY720894 BZU720894 CJQ720894 CTM720894 DDI720894 DNE720894 DXA720894 EGW720894 EQS720894 FAO720894 FKK720894 FUG720894 GEC720894 GNY720894 GXU720894 HHQ720894 HRM720894 IBI720894 ILE720894 IVA720894 JEW720894 JOS720894 JYO720894 KIK720894 KSG720894 LCC720894 LLY720894 LVU720894 MFQ720894 MPM720894 MZI720894 NJE720894 NTA720894 OCW720894 OMS720894 OWO720894 PGK720894 PQG720894 QAC720894 QJY720894 QTU720894 RDQ720894 RNM720894 RXI720894 SHE720894 SRA720894 TAW720894 TKS720894 TUO720894 UEK720894 UOG720894 UYC720894 VHY720894 VRU720894 WBQ720894 WLM720894 WVI720894 A786430 IW786430 SS786430 ACO786430 AMK786430 AWG786430 BGC786430 BPY786430 BZU786430 CJQ786430 CTM786430 DDI786430 DNE786430 DXA786430 EGW786430 EQS786430 FAO786430 FKK786430 FUG786430 GEC786430 GNY786430 GXU786430 HHQ786430 HRM786430 IBI786430 ILE786430 IVA786430 JEW786430 JOS786430 JYO786430 KIK786430 KSG786430 LCC786430 LLY786430 LVU786430 MFQ786430 MPM786430 MZI786430 NJE786430 NTA786430 OCW786430 OMS786430 OWO786430 PGK786430 PQG786430 QAC786430 QJY786430 QTU786430 RDQ786430 RNM786430 RXI786430 SHE786430 SRA786430 TAW786430 TKS786430 TUO786430 UEK786430 UOG786430 UYC786430 VHY786430 VRU786430 WBQ786430 WLM786430 WVI786430 A851966 IW851966 SS851966 ACO851966 AMK851966 AWG851966 BGC851966 BPY851966 BZU851966 CJQ851966 CTM851966 DDI851966 DNE851966 DXA851966 EGW851966 EQS851966 FAO851966 FKK851966 FUG851966 GEC851966 GNY851966 GXU851966 HHQ851966 HRM851966 IBI851966 ILE851966 IVA851966 JEW851966 JOS851966 JYO851966 KIK851966 KSG851966 LCC851966 LLY851966 LVU851966 MFQ851966 MPM851966 MZI851966 NJE851966 NTA851966 OCW851966 OMS851966 OWO851966 PGK851966 PQG851966 QAC851966 QJY851966 QTU851966 RDQ851966 RNM851966 RXI851966 SHE851966 SRA851966 TAW851966 TKS851966 TUO851966 UEK851966 UOG851966 UYC851966 VHY851966 VRU851966 WBQ851966 WLM851966 WVI851966 A917502 IW917502 SS917502 ACO917502 AMK917502 AWG917502 BGC917502 BPY917502 BZU917502 CJQ917502 CTM917502 DDI917502 DNE917502 DXA917502 EGW917502 EQS917502 FAO917502 FKK917502 FUG917502 GEC917502 GNY917502 GXU917502 HHQ917502 HRM917502 IBI917502 ILE917502 IVA917502 JEW917502 JOS917502 JYO917502 KIK917502 KSG917502 LCC917502 LLY917502 LVU917502 MFQ917502 MPM917502 MZI917502 NJE917502 NTA917502 OCW917502 OMS917502 OWO917502 PGK917502 PQG917502 QAC917502 QJY917502 QTU917502 RDQ917502 RNM917502 RXI917502 SHE917502 SRA917502 TAW917502 TKS917502 TUO917502 UEK917502 UOG917502 UYC917502 VHY917502 VRU917502 WBQ917502 WLM917502 WVI917502 A983038 IW983038 SS983038 ACO983038 AMK983038 AWG983038 BGC983038 BPY983038 BZU983038 CJQ983038 CTM983038 DDI983038 DNE983038 DXA983038 EGW983038 EQS983038 FAO983038 FKK983038 FUG983038 GEC983038 GNY983038 GXU983038 HHQ983038 HRM983038 IBI983038 ILE983038 IVA983038 JEW983038 JOS983038 JYO983038 KIK983038 KSG983038 LCC983038 LLY983038 LVU983038 MFQ983038 MPM983038 MZI983038 NJE983038 NTA983038 OCW983038 OMS983038 OWO983038 PGK983038 PQG983038 QAC983038 QJY983038 QTU983038 RDQ983038 RNM983038 RXI983038 SHE983038 SRA983038 TAW983038 TKS983038 TUO983038 UEK983038 UOG983038 UYC983038 VHY983038 VRU983038 WBQ983038 WLM983038 WVI983038 A64:A65 IW64:IW65 SS64:SS65 ACO64:ACO65 AMK64:AMK65 AWG64:AWG65 BGC64:BGC65 BPY64:BPY65 BZU64:BZU65 CJQ64:CJQ65 CTM64:CTM65 DDI64:DDI65 DNE64:DNE65 DXA64:DXA65 EGW64:EGW65 EQS64:EQS65 FAO64:FAO65 FKK64:FKK65 FUG64:FUG65 GEC64:GEC65 GNY64:GNY65 GXU64:GXU65 HHQ64:HHQ65 HRM64:HRM65 IBI64:IBI65 ILE64:ILE65 IVA64:IVA65 JEW64:JEW65 JOS64:JOS65 JYO64:JYO65 KIK64:KIK65 KSG64:KSG65 LCC64:LCC65 LLY64:LLY65 LVU64:LVU65 MFQ64:MFQ65 MPM64:MPM65 MZI64:MZI65 NJE64:NJE65 NTA64:NTA65 OCW64:OCW65 OMS64:OMS65 OWO64:OWO65 PGK64:PGK65 PQG64:PQG65 QAC64:QAC65 QJY64:QJY65 QTU64:QTU65 RDQ64:RDQ65 RNM64:RNM65 RXI64:RXI65 SHE64:SHE65 SRA64:SRA65 TAW64:TAW65 TKS64:TKS65 TUO64:TUO65 UEK64:UEK65 UOG64:UOG65 UYC64:UYC65 VHY64:VHY65 VRU64:VRU65 WBQ64:WBQ65 WLM64:WLM65 WVI64:WVI65 A65600:A65601 IW65600:IW65601 SS65600:SS65601 ACO65600:ACO65601 AMK65600:AMK65601 AWG65600:AWG65601 BGC65600:BGC65601 BPY65600:BPY65601 BZU65600:BZU65601 CJQ65600:CJQ65601 CTM65600:CTM65601 DDI65600:DDI65601 DNE65600:DNE65601 DXA65600:DXA65601 EGW65600:EGW65601 EQS65600:EQS65601 FAO65600:FAO65601 FKK65600:FKK65601 FUG65600:FUG65601 GEC65600:GEC65601 GNY65600:GNY65601 GXU65600:GXU65601 HHQ65600:HHQ65601 HRM65600:HRM65601 IBI65600:IBI65601 ILE65600:ILE65601 IVA65600:IVA65601 JEW65600:JEW65601 JOS65600:JOS65601 JYO65600:JYO65601 KIK65600:KIK65601 KSG65600:KSG65601 LCC65600:LCC65601 LLY65600:LLY65601 LVU65600:LVU65601 MFQ65600:MFQ65601 MPM65600:MPM65601 MZI65600:MZI65601 NJE65600:NJE65601 NTA65600:NTA65601 OCW65600:OCW65601 OMS65600:OMS65601 OWO65600:OWO65601 PGK65600:PGK65601 PQG65600:PQG65601 QAC65600:QAC65601 QJY65600:QJY65601 QTU65600:QTU65601 RDQ65600:RDQ65601 RNM65600:RNM65601 RXI65600:RXI65601 SHE65600:SHE65601 SRA65600:SRA65601 TAW65600:TAW65601 TKS65600:TKS65601 TUO65600:TUO65601 UEK65600:UEK65601 UOG65600:UOG65601 UYC65600:UYC65601 VHY65600:VHY65601 VRU65600:VRU65601 WBQ65600:WBQ65601 WLM65600:WLM65601 WVI65600:WVI65601 A131136:A131137 IW131136:IW131137 SS131136:SS131137 ACO131136:ACO131137 AMK131136:AMK131137 AWG131136:AWG131137 BGC131136:BGC131137 BPY131136:BPY131137 BZU131136:BZU131137 CJQ131136:CJQ131137 CTM131136:CTM131137 DDI131136:DDI131137 DNE131136:DNE131137 DXA131136:DXA131137 EGW131136:EGW131137 EQS131136:EQS131137 FAO131136:FAO131137 FKK131136:FKK131137 FUG131136:FUG131137 GEC131136:GEC131137 GNY131136:GNY131137 GXU131136:GXU131137 HHQ131136:HHQ131137 HRM131136:HRM131137 IBI131136:IBI131137 ILE131136:ILE131137 IVA131136:IVA131137 JEW131136:JEW131137 JOS131136:JOS131137 JYO131136:JYO131137 KIK131136:KIK131137 KSG131136:KSG131137 LCC131136:LCC131137 LLY131136:LLY131137 LVU131136:LVU131137 MFQ131136:MFQ131137 MPM131136:MPM131137 MZI131136:MZI131137 NJE131136:NJE131137 NTA131136:NTA131137 OCW131136:OCW131137 OMS131136:OMS131137 OWO131136:OWO131137 PGK131136:PGK131137 PQG131136:PQG131137 QAC131136:QAC131137 QJY131136:QJY131137 QTU131136:QTU131137 RDQ131136:RDQ131137 RNM131136:RNM131137 RXI131136:RXI131137 SHE131136:SHE131137 SRA131136:SRA131137 TAW131136:TAW131137 TKS131136:TKS131137 TUO131136:TUO131137 UEK131136:UEK131137 UOG131136:UOG131137 UYC131136:UYC131137 VHY131136:VHY131137 VRU131136:VRU131137 WBQ131136:WBQ131137 WLM131136:WLM131137 WVI131136:WVI131137 A196672:A196673 IW196672:IW196673 SS196672:SS196673 ACO196672:ACO196673 AMK196672:AMK196673 AWG196672:AWG196673 BGC196672:BGC196673 BPY196672:BPY196673 BZU196672:BZU196673 CJQ196672:CJQ196673 CTM196672:CTM196673 DDI196672:DDI196673 DNE196672:DNE196673 DXA196672:DXA196673 EGW196672:EGW196673 EQS196672:EQS196673 FAO196672:FAO196673 FKK196672:FKK196673 FUG196672:FUG196673 GEC196672:GEC196673 GNY196672:GNY196673 GXU196672:GXU196673 HHQ196672:HHQ196673 HRM196672:HRM196673 IBI196672:IBI196673 ILE196672:ILE196673 IVA196672:IVA196673 JEW196672:JEW196673 JOS196672:JOS196673 JYO196672:JYO196673 KIK196672:KIK196673 KSG196672:KSG196673 LCC196672:LCC196673 LLY196672:LLY196673 LVU196672:LVU196673 MFQ196672:MFQ196673 MPM196672:MPM196673 MZI196672:MZI196673 NJE196672:NJE196673 NTA196672:NTA196673 OCW196672:OCW196673 OMS196672:OMS196673 OWO196672:OWO196673 PGK196672:PGK196673 PQG196672:PQG196673 QAC196672:QAC196673 QJY196672:QJY196673 QTU196672:QTU196673 RDQ196672:RDQ196673 RNM196672:RNM196673 RXI196672:RXI196673 SHE196672:SHE196673 SRA196672:SRA196673 TAW196672:TAW196673 TKS196672:TKS196673 TUO196672:TUO196673 UEK196672:UEK196673 UOG196672:UOG196673 UYC196672:UYC196673 VHY196672:VHY196673 VRU196672:VRU196673 WBQ196672:WBQ196673 WLM196672:WLM196673 WVI196672:WVI196673 A262208:A262209 IW262208:IW262209 SS262208:SS262209 ACO262208:ACO262209 AMK262208:AMK262209 AWG262208:AWG262209 BGC262208:BGC262209 BPY262208:BPY262209 BZU262208:BZU262209 CJQ262208:CJQ262209 CTM262208:CTM262209 DDI262208:DDI262209 DNE262208:DNE262209 DXA262208:DXA262209 EGW262208:EGW262209 EQS262208:EQS262209 FAO262208:FAO262209 FKK262208:FKK262209 FUG262208:FUG262209 GEC262208:GEC262209 GNY262208:GNY262209 GXU262208:GXU262209 HHQ262208:HHQ262209 HRM262208:HRM262209 IBI262208:IBI262209 ILE262208:ILE262209 IVA262208:IVA262209 JEW262208:JEW262209 JOS262208:JOS262209 JYO262208:JYO262209 KIK262208:KIK262209 KSG262208:KSG262209 LCC262208:LCC262209 LLY262208:LLY262209 LVU262208:LVU262209 MFQ262208:MFQ262209 MPM262208:MPM262209 MZI262208:MZI262209 NJE262208:NJE262209 NTA262208:NTA262209 OCW262208:OCW262209 OMS262208:OMS262209 OWO262208:OWO262209 PGK262208:PGK262209 PQG262208:PQG262209 QAC262208:QAC262209 QJY262208:QJY262209 QTU262208:QTU262209 RDQ262208:RDQ262209 RNM262208:RNM262209 RXI262208:RXI262209 SHE262208:SHE262209 SRA262208:SRA262209 TAW262208:TAW262209 TKS262208:TKS262209 TUO262208:TUO262209 UEK262208:UEK262209 UOG262208:UOG262209 UYC262208:UYC262209 VHY262208:VHY262209 VRU262208:VRU262209 WBQ262208:WBQ262209 WLM262208:WLM262209 WVI262208:WVI262209 A327744:A327745 IW327744:IW327745 SS327744:SS327745 ACO327744:ACO327745 AMK327744:AMK327745 AWG327744:AWG327745 BGC327744:BGC327745 BPY327744:BPY327745 BZU327744:BZU327745 CJQ327744:CJQ327745 CTM327744:CTM327745 DDI327744:DDI327745 DNE327744:DNE327745 DXA327744:DXA327745 EGW327744:EGW327745 EQS327744:EQS327745 FAO327744:FAO327745 FKK327744:FKK327745 FUG327744:FUG327745 GEC327744:GEC327745 GNY327744:GNY327745 GXU327744:GXU327745 HHQ327744:HHQ327745 HRM327744:HRM327745 IBI327744:IBI327745 ILE327744:ILE327745 IVA327744:IVA327745 JEW327744:JEW327745 JOS327744:JOS327745 JYO327744:JYO327745 KIK327744:KIK327745 KSG327744:KSG327745 LCC327744:LCC327745 LLY327744:LLY327745 LVU327744:LVU327745 MFQ327744:MFQ327745 MPM327744:MPM327745 MZI327744:MZI327745 NJE327744:NJE327745 NTA327744:NTA327745 OCW327744:OCW327745 OMS327744:OMS327745 OWO327744:OWO327745 PGK327744:PGK327745 PQG327744:PQG327745 QAC327744:QAC327745 QJY327744:QJY327745 QTU327744:QTU327745 RDQ327744:RDQ327745 RNM327744:RNM327745 RXI327744:RXI327745 SHE327744:SHE327745 SRA327744:SRA327745 TAW327744:TAW327745 TKS327744:TKS327745 TUO327744:TUO327745 UEK327744:UEK327745 UOG327744:UOG327745 UYC327744:UYC327745 VHY327744:VHY327745 VRU327744:VRU327745 WBQ327744:WBQ327745 WLM327744:WLM327745 WVI327744:WVI327745 A393280:A393281 IW393280:IW393281 SS393280:SS393281 ACO393280:ACO393281 AMK393280:AMK393281 AWG393280:AWG393281 BGC393280:BGC393281 BPY393280:BPY393281 BZU393280:BZU393281 CJQ393280:CJQ393281 CTM393280:CTM393281 DDI393280:DDI393281 DNE393280:DNE393281 DXA393280:DXA393281 EGW393280:EGW393281 EQS393280:EQS393281 FAO393280:FAO393281 FKK393280:FKK393281 FUG393280:FUG393281 GEC393280:GEC393281 GNY393280:GNY393281 GXU393280:GXU393281 HHQ393280:HHQ393281 HRM393280:HRM393281 IBI393280:IBI393281 ILE393280:ILE393281 IVA393280:IVA393281 JEW393280:JEW393281 JOS393280:JOS393281 JYO393280:JYO393281 KIK393280:KIK393281 KSG393280:KSG393281 LCC393280:LCC393281 LLY393280:LLY393281 LVU393280:LVU393281 MFQ393280:MFQ393281 MPM393280:MPM393281 MZI393280:MZI393281 NJE393280:NJE393281 NTA393280:NTA393281 OCW393280:OCW393281 OMS393280:OMS393281 OWO393280:OWO393281 PGK393280:PGK393281 PQG393280:PQG393281 QAC393280:QAC393281 QJY393280:QJY393281 QTU393280:QTU393281 RDQ393280:RDQ393281 RNM393280:RNM393281 RXI393280:RXI393281 SHE393280:SHE393281 SRA393280:SRA393281 TAW393280:TAW393281 TKS393280:TKS393281 TUO393280:TUO393281 UEK393280:UEK393281 UOG393280:UOG393281 UYC393280:UYC393281 VHY393280:VHY393281 VRU393280:VRU393281 WBQ393280:WBQ393281 WLM393280:WLM393281 WVI393280:WVI393281 A458816:A458817 IW458816:IW458817 SS458816:SS458817 ACO458816:ACO458817 AMK458816:AMK458817 AWG458816:AWG458817 BGC458816:BGC458817 BPY458816:BPY458817 BZU458816:BZU458817 CJQ458816:CJQ458817 CTM458816:CTM458817 DDI458816:DDI458817 DNE458816:DNE458817 DXA458816:DXA458817 EGW458816:EGW458817 EQS458816:EQS458817 FAO458816:FAO458817 FKK458816:FKK458817 FUG458816:FUG458817 GEC458816:GEC458817 GNY458816:GNY458817 GXU458816:GXU458817 HHQ458816:HHQ458817 HRM458816:HRM458817 IBI458816:IBI458817 ILE458816:ILE458817 IVA458816:IVA458817 JEW458816:JEW458817 JOS458816:JOS458817 JYO458816:JYO458817 KIK458816:KIK458817 KSG458816:KSG458817 LCC458816:LCC458817 LLY458816:LLY458817 LVU458816:LVU458817 MFQ458816:MFQ458817 MPM458816:MPM458817 MZI458816:MZI458817 NJE458816:NJE458817 NTA458816:NTA458817 OCW458816:OCW458817 OMS458816:OMS458817 OWO458816:OWO458817 PGK458816:PGK458817 PQG458816:PQG458817 QAC458816:QAC458817 QJY458816:QJY458817 QTU458816:QTU458817 RDQ458816:RDQ458817 RNM458816:RNM458817 RXI458816:RXI458817 SHE458816:SHE458817 SRA458816:SRA458817 TAW458816:TAW458817 TKS458816:TKS458817 TUO458816:TUO458817 UEK458816:UEK458817 UOG458816:UOG458817 UYC458816:UYC458817 VHY458816:VHY458817 VRU458816:VRU458817 WBQ458816:WBQ458817 WLM458816:WLM458817 WVI458816:WVI458817 A524352:A524353 IW524352:IW524353 SS524352:SS524353 ACO524352:ACO524353 AMK524352:AMK524353 AWG524352:AWG524353 BGC524352:BGC524353 BPY524352:BPY524353 BZU524352:BZU524353 CJQ524352:CJQ524353 CTM524352:CTM524353 DDI524352:DDI524353 DNE524352:DNE524353 DXA524352:DXA524353 EGW524352:EGW524353 EQS524352:EQS524353 FAO524352:FAO524353 FKK524352:FKK524353 FUG524352:FUG524353 GEC524352:GEC524353 GNY524352:GNY524353 GXU524352:GXU524353 HHQ524352:HHQ524353 HRM524352:HRM524353 IBI524352:IBI524353 ILE524352:ILE524353 IVA524352:IVA524353 JEW524352:JEW524353 JOS524352:JOS524353 JYO524352:JYO524353 KIK524352:KIK524353 KSG524352:KSG524353 LCC524352:LCC524353 LLY524352:LLY524353 LVU524352:LVU524353 MFQ524352:MFQ524353 MPM524352:MPM524353 MZI524352:MZI524353 NJE524352:NJE524353 NTA524352:NTA524353 OCW524352:OCW524353 OMS524352:OMS524353 OWO524352:OWO524353 PGK524352:PGK524353 PQG524352:PQG524353 QAC524352:QAC524353 QJY524352:QJY524353 QTU524352:QTU524353 RDQ524352:RDQ524353 RNM524352:RNM524353 RXI524352:RXI524353 SHE524352:SHE524353 SRA524352:SRA524353 TAW524352:TAW524353 TKS524352:TKS524353 TUO524352:TUO524353 UEK524352:UEK524353 UOG524352:UOG524353 UYC524352:UYC524353 VHY524352:VHY524353 VRU524352:VRU524353 WBQ524352:WBQ524353 WLM524352:WLM524353 WVI524352:WVI524353 A589888:A589889 IW589888:IW589889 SS589888:SS589889 ACO589888:ACO589889 AMK589888:AMK589889 AWG589888:AWG589889 BGC589888:BGC589889 BPY589888:BPY589889 BZU589888:BZU589889 CJQ589888:CJQ589889 CTM589888:CTM589889 DDI589888:DDI589889 DNE589888:DNE589889 DXA589888:DXA589889 EGW589888:EGW589889 EQS589888:EQS589889 FAO589888:FAO589889 FKK589888:FKK589889 FUG589888:FUG589889 GEC589888:GEC589889 GNY589888:GNY589889 GXU589888:GXU589889 HHQ589888:HHQ589889 HRM589888:HRM589889 IBI589888:IBI589889 ILE589888:ILE589889 IVA589888:IVA589889 JEW589888:JEW589889 JOS589888:JOS589889 JYO589888:JYO589889 KIK589888:KIK589889 KSG589888:KSG589889 LCC589888:LCC589889 LLY589888:LLY589889 LVU589888:LVU589889 MFQ589888:MFQ589889 MPM589888:MPM589889 MZI589888:MZI589889 NJE589888:NJE589889 NTA589888:NTA589889 OCW589888:OCW589889 OMS589888:OMS589889 OWO589888:OWO589889 PGK589888:PGK589889 PQG589888:PQG589889 QAC589888:QAC589889 QJY589888:QJY589889 QTU589888:QTU589889 RDQ589888:RDQ589889 RNM589888:RNM589889 RXI589888:RXI589889 SHE589888:SHE589889 SRA589888:SRA589889 TAW589888:TAW589889 TKS589888:TKS589889 TUO589888:TUO589889 UEK589888:UEK589889 UOG589888:UOG589889 UYC589888:UYC589889 VHY589888:VHY589889 VRU589888:VRU589889 WBQ589888:WBQ589889 WLM589888:WLM589889 WVI589888:WVI589889 A655424:A655425 IW655424:IW655425 SS655424:SS655425 ACO655424:ACO655425 AMK655424:AMK655425 AWG655424:AWG655425 BGC655424:BGC655425 BPY655424:BPY655425 BZU655424:BZU655425 CJQ655424:CJQ655425 CTM655424:CTM655425 DDI655424:DDI655425 DNE655424:DNE655425 DXA655424:DXA655425 EGW655424:EGW655425 EQS655424:EQS655425 FAO655424:FAO655425 FKK655424:FKK655425 FUG655424:FUG655425 GEC655424:GEC655425 GNY655424:GNY655425 GXU655424:GXU655425 HHQ655424:HHQ655425 HRM655424:HRM655425 IBI655424:IBI655425 ILE655424:ILE655425 IVA655424:IVA655425 JEW655424:JEW655425 JOS655424:JOS655425 JYO655424:JYO655425 KIK655424:KIK655425 KSG655424:KSG655425 LCC655424:LCC655425 LLY655424:LLY655425 LVU655424:LVU655425 MFQ655424:MFQ655425 MPM655424:MPM655425 MZI655424:MZI655425 NJE655424:NJE655425 NTA655424:NTA655425 OCW655424:OCW655425 OMS655424:OMS655425 OWO655424:OWO655425 PGK655424:PGK655425 PQG655424:PQG655425 QAC655424:QAC655425 QJY655424:QJY655425 QTU655424:QTU655425 RDQ655424:RDQ655425 RNM655424:RNM655425 RXI655424:RXI655425 SHE655424:SHE655425 SRA655424:SRA655425 TAW655424:TAW655425 TKS655424:TKS655425 TUO655424:TUO655425 UEK655424:UEK655425 UOG655424:UOG655425 UYC655424:UYC655425 VHY655424:VHY655425 VRU655424:VRU655425 WBQ655424:WBQ655425 WLM655424:WLM655425 WVI655424:WVI655425 A720960:A720961 IW720960:IW720961 SS720960:SS720961 ACO720960:ACO720961 AMK720960:AMK720961 AWG720960:AWG720961 BGC720960:BGC720961 BPY720960:BPY720961 BZU720960:BZU720961 CJQ720960:CJQ720961 CTM720960:CTM720961 DDI720960:DDI720961 DNE720960:DNE720961 DXA720960:DXA720961 EGW720960:EGW720961 EQS720960:EQS720961 FAO720960:FAO720961 FKK720960:FKK720961 FUG720960:FUG720961 GEC720960:GEC720961 GNY720960:GNY720961 GXU720960:GXU720961 HHQ720960:HHQ720961 HRM720960:HRM720961 IBI720960:IBI720961 ILE720960:ILE720961 IVA720960:IVA720961 JEW720960:JEW720961 JOS720960:JOS720961 JYO720960:JYO720961 KIK720960:KIK720961 KSG720960:KSG720961 LCC720960:LCC720961 LLY720960:LLY720961 LVU720960:LVU720961 MFQ720960:MFQ720961 MPM720960:MPM720961 MZI720960:MZI720961 NJE720960:NJE720961 NTA720960:NTA720961 OCW720960:OCW720961 OMS720960:OMS720961 OWO720960:OWO720961 PGK720960:PGK720961 PQG720960:PQG720961 QAC720960:QAC720961 QJY720960:QJY720961 QTU720960:QTU720961 RDQ720960:RDQ720961 RNM720960:RNM720961 RXI720960:RXI720961 SHE720960:SHE720961 SRA720960:SRA720961 TAW720960:TAW720961 TKS720960:TKS720961 TUO720960:TUO720961 UEK720960:UEK720961 UOG720960:UOG720961 UYC720960:UYC720961 VHY720960:VHY720961 VRU720960:VRU720961 WBQ720960:WBQ720961 WLM720960:WLM720961 WVI720960:WVI720961 A786496:A786497 IW786496:IW786497 SS786496:SS786497 ACO786496:ACO786497 AMK786496:AMK786497 AWG786496:AWG786497 BGC786496:BGC786497 BPY786496:BPY786497 BZU786496:BZU786497 CJQ786496:CJQ786497 CTM786496:CTM786497 DDI786496:DDI786497 DNE786496:DNE786497 DXA786496:DXA786497 EGW786496:EGW786497 EQS786496:EQS786497 FAO786496:FAO786497 FKK786496:FKK786497 FUG786496:FUG786497 GEC786496:GEC786497 GNY786496:GNY786497 GXU786496:GXU786497 HHQ786496:HHQ786497 HRM786496:HRM786497 IBI786496:IBI786497 ILE786496:ILE786497 IVA786496:IVA786497 JEW786496:JEW786497 JOS786496:JOS786497 JYO786496:JYO786497 KIK786496:KIK786497 KSG786496:KSG786497 LCC786496:LCC786497 LLY786496:LLY786497 LVU786496:LVU786497 MFQ786496:MFQ786497 MPM786496:MPM786497 MZI786496:MZI786497 NJE786496:NJE786497 NTA786496:NTA786497 OCW786496:OCW786497 OMS786496:OMS786497 OWO786496:OWO786497 PGK786496:PGK786497 PQG786496:PQG786497 QAC786496:QAC786497 QJY786496:QJY786497 QTU786496:QTU786497 RDQ786496:RDQ786497 RNM786496:RNM786497 RXI786496:RXI786497 SHE786496:SHE786497 SRA786496:SRA786497 TAW786496:TAW786497 TKS786496:TKS786497 TUO786496:TUO786497 UEK786496:UEK786497 UOG786496:UOG786497 UYC786496:UYC786497 VHY786496:VHY786497 VRU786496:VRU786497 WBQ786496:WBQ786497 WLM786496:WLM786497 WVI786496:WVI786497 A852032:A852033 IW852032:IW852033 SS852032:SS852033 ACO852032:ACO852033 AMK852032:AMK852033 AWG852032:AWG852033 BGC852032:BGC852033 BPY852032:BPY852033 BZU852032:BZU852033 CJQ852032:CJQ852033 CTM852032:CTM852033 DDI852032:DDI852033 DNE852032:DNE852033 DXA852032:DXA852033 EGW852032:EGW852033 EQS852032:EQS852033 FAO852032:FAO852033 FKK852032:FKK852033 FUG852032:FUG852033 GEC852032:GEC852033 GNY852032:GNY852033 GXU852032:GXU852033 HHQ852032:HHQ852033 HRM852032:HRM852033 IBI852032:IBI852033 ILE852032:ILE852033 IVA852032:IVA852033 JEW852032:JEW852033 JOS852032:JOS852033 JYO852032:JYO852033 KIK852032:KIK852033 KSG852032:KSG852033 LCC852032:LCC852033 LLY852032:LLY852033 LVU852032:LVU852033 MFQ852032:MFQ852033 MPM852032:MPM852033 MZI852032:MZI852033 NJE852032:NJE852033 NTA852032:NTA852033 OCW852032:OCW852033 OMS852032:OMS852033 OWO852032:OWO852033 PGK852032:PGK852033 PQG852032:PQG852033 QAC852032:QAC852033 QJY852032:QJY852033 QTU852032:QTU852033 RDQ852032:RDQ852033 RNM852032:RNM852033 RXI852032:RXI852033 SHE852032:SHE852033 SRA852032:SRA852033 TAW852032:TAW852033 TKS852032:TKS852033 TUO852032:TUO852033 UEK852032:UEK852033 UOG852032:UOG852033 UYC852032:UYC852033 VHY852032:VHY852033 VRU852032:VRU852033 WBQ852032:WBQ852033 WLM852032:WLM852033 WVI852032:WVI852033 A917568:A917569 IW917568:IW917569 SS917568:SS917569 ACO917568:ACO917569 AMK917568:AMK917569 AWG917568:AWG917569 BGC917568:BGC917569 BPY917568:BPY917569 BZU917568:BZU917569 CJQ917568:CJQ917569 CTM917568:CTM917569 DDI917568:DDI917569 DNE917568:DNE917569 DXA917568:DXA917569 EGW917568:EGW917569 EQS917568:EQS917569 FAO917568:FAO917569 FKK917568:FKK917569 FUG917568:FUG917569 GEC917568:GEC917569 GNY917568:GNY917569 GXU917568:GXU917569 HHQ917568:HHQ917569 HRM917568:HRM917569 IBI917568:IBI917569 ILE917568:ILE917569 IVA917568:IVA917569 JEW917568:JEW917569 JOS917568:JOS917569 JYO917568:JYO917569 KIK917568:KIK917569 KSG917568:KSG917569 LCC917568:LCC917569 LLY917568:LLY917569 LVU917568:LVU917569 MFQ917568:MFQ917569 MPM917568:MPM917569 MZI917568:MZI917569 NJE917568:NJE917569 NTA917568:NTA917569 OCW917568:OCW917569 OMS917568:OMS917569 OWO917568:OWO917569 PGK917568:PGK917569 PQG917568:PQG917569 QAC917568:QAC917569 QJY917568:QJY917569 QTU917568:QTU917569 RDQ917568:RDQ917569 RNM917568:RNM917569 RXI917568:RXI917569 SHE917568:SHE917569 SRA917568:SRA917569 TAW917568:TAW917569 TKS917568:TKS917569 TUO917568:TUO917569 UEK917568:UEK917569 UOG917568:UOG917569 UYC917568:UYC917569 VHY917568:VHY917569 VRU917568:VRU917569 WBQ917568:WBQ917569 WLM917568:WLM917569 WVI917568:WVI917569 A983104:A983105 IW983104:IW983105 SS983104:SS983105 ACO983104:ACO983105 AMK983104:AMK983105 AWG983104:AWG983105 BGC983104:BGC983105 BPY983104:BPY983105 BZU983104:BZU983105 CJQ983104:CJQ983105 CTM983104:CTM983105 DDI983104:DDI983105 DNE983104:DNE983105 DXA983104:DXA983105 EGW983104:EGW983105 EQS983104:EQS983105 FAO983104:FAO983105 FKK983104:FKK983105 FUG983104:FUG983105 GEC983104:GEC983105 GNY983104:GNY983105 GXU983104:GXU983105 HHQ983104:HHQ983105 HRM983104:HRM983105 IBI983104:IBI983105 ILE983104:ILE983105 IVA983104:IVA983105 JEW983104:JEW983105 JOS983104:JOS983105 JYO983104:JYO983105 KIK983104:KIK983105 KSG983104:KSG983105 LCC983104:LCC983105 LLY983104:LLY983105 LVU983104:LVU983105 MFQ983104:MFQ983105 MPM983104:MPM983105 MZI983104:MZI983105 NJE983104:NJE983105 NTA983104:NTA983105 OCW983104:OCW983105 OMS983104:OMS983105 OWO983104:OWO983105 PGK983104:PGK983105 PQG983104:PQG983105 QAC983104:QAC983105 QJY983104:QJY983105 QTU983104:QTU983105 RDQ983104:RDQ983105 RNM983104:RNM983105 RXI983104:RXI983105 SHE983104:SHE983105 SRA983104:SRA983105 TAW983104:TAW983105 TKS983104:TKS983105 TUO983104:TUO983105 UEK983104:UEK983105 UOG983104:UOG983105 UYC983104:UYC983105 VHY983104:VHY983105 VRU983104:VRU983105 WBQ983104:WBQ983105 WLM983104:WLM983105 WVI983104:WVI983105 A72 IW72 SS72 ACO72 AMK72 AWG72 BGC72 BPY72 BZU72 CJQ72 CTM72 DDI72 DNE72 DXA72 EGW72 EQS72 FAO72 FKK72 FUG72 GEC72 GNY72 GXU72 HHQ72 HRM72 IBI72 ILE72 IVA72 JEW72 JOS72 JYO72 KIK72 KSG72 LCC72 LLY72 LVU72 MFQ72 MPM72 MZI72 NJE72 NTA72 OCW72 OMS72 OWO72 PGK72 PQG72 QAC72 QJY72 QTU72 RDQ72 RNM72 RXI72 SHE72 SRA72 TAW72 TKS72 TUO72 UEK72 UOG72 UYC72 VHY72 VRU72 WBQ72 WLM72 WVI72 A65608 IW65608 SS65608 ACO65608 AMK65608 AWG65608 BGC65608 BPY65608 BZU65608 CJQ65608 CTM65608 DDI65608 DNE65608 DXA65608 EGW65608 EQS65608 FAO65608 FKK65608 FUG65608 GEC65608 GNY65608 GXU65608 HHQ65608 HRM65608 IBI65608 ILE65608 IVA65608 JEW65608 JOS65608 JYO65608 KIK65608 KSG65608 LCC65608 LLY65608 LVU65608 MFQ65608 MPM65608 MZI65608 NJE65608 NTA65608 OCW65608 OMS65608 OWO65608 PGK65608 PQG65608 QAC65608 QJY65608 QTU65608 RDQ65608 RNM65608 RXI65608 SHE65608 SRA65608 TAW65608 TKS65608 TUO65608 UEK65608 UOG65608 UYC65608 VHY65608 VRU65608 WBQ65608 WLM65608 WVI65608 A131144 IW131144 SS131144 ACO131144 AMK131144 AWG131144 BGC131144 BPY131144 BZU131144 CJQ131144 CTM131144 DDI131144 DNE131144 DXA131144 EGW131144 EQS131144 FAO131144 FKK131144 FUG131144 GEC131144 GNY131144 GXU131144 HHQ131144 HRM131144 IBI131144 ILE131144 IVA131144 JEW131144 JOS131144 JYO131144 KIK131144 KSG131144 LCC131144 LLY131144 LVU131144 MFQ131144 MPM131144 MZI131144 NJE131144 NTA131144 OCW131144 OMS131144 OWO131144 PGK131144 PQG131144 QAC131144 QJY131144 QTU131144 RDQ131144 RNM131144 RXI131144 SHE131144 SRA131144 TAW131144 TKS131144 TUO131144 UEK131144 UOG131144 UYC131144 VHY131144 VRU131144 WBQ131144 WLM131144 WVI131144 A196680 IW196680 SS196680 ACO196680 AMK196680 AWG196680 BGC196680 BPY196680 BZU196680 CJQ196680 CTM196680 DDI196680 DNE196680 DXA196680 EGW196680 EQS196680 FAO196680 FKK196680 FUG196680 GEC196680 GNY196680 GXU196680 HHQ196680 HRM196680 IBI196680 ILE196680 IVA196680 JEW196680 JOS196680 JYO196680 KIK196680 KSG196680 LCC196680 LLY196680 LVU196680 MFQ196680 MPM196680 MZI196680 NJE196680 NTA196680 OCW196680 OMS196680 OWO196680 PGK196680 PQG196680 QAC196680 QJY196680 QTU196680 RDQ196680 RNM196680 RXI196680 SHE196680 SRA196680 TAW196680 TKS196680 TUO196680 UEK196680 UOG196680 UYC196680 VHY196680 VRU196680 WBQ196680 WLM196680 WVI196680 A262216 IW262216 SS262216 ACO262216 AMK262216 AWG262216 BGC262216 BPY262216 BZU262216 CJQ262216 CTM262216 DDI262216 DNE262216 DXA262216 EGW262216 EQS262216 FAO262216 FKK262216 FUG262216 GEC262216 GNY262216 GXU262216 HHQ262216 HRM262216 IBI262216 ILE262216 IVA262216 JEW262216 JOS262216 JYO262216 KIK262216 KSG262216 LCC262216 LLY262216 LVU262216 MFQ262216 MPM262216 MZI262216 NJE262216 NTA262216 OCW262216 OMS262216 OWO262216 PGK262216 PQG262216 QAC262216 QJY262216 QTU262216 RDQ262216 RNM262216 RXI262216 SHE262216 SRA262216 TAW262216 TKS262216 TUO262216 UEK262216 UOG262216 UYC262216 VHY262216 VRU262216 WBQ262216 WLM262216 WVI262216 A327752 IW327752 SS327752 ACO327752 AMK327752 AWG327752 BGC327752 BPY327752 BZU327752 CJQ327752 CTM327752 DDI327752 DNE327752 DXA327752 EGW327752 EQS327752 FAO327752 FKK327752 FUG327752 GEC327752 GNY327752 GXU327752 HHQ327752 HRM327752 IBI327752 ILE327752 IVA327752 JEW327752 JOS327752 JYO327752 KIK327752 KSG327752 LCC327752 LLY327752 LVU327752 MFQ327752 MPM327752 MZI327752 NJE327752 NTA327752 OCW327752 OMS327752 OWO327752 PGK327752 PQG327752 QAC327752 QJY327752 QTU327752 RDQ327752 RNM327752 RXI327752 SHE327752 SRA327752 TAW327752 TKS327752 TUO327752 UEK327752 UOG327752 UYC327752 VHY327752 VRU327752 WBQ327752 WLM327752 WVI327752 A393288 IW393288 SS393288 ACO393288 AMK393288 AWG393288 BGC393288 BPY393288 BZU393288 CJQ393288 CTM393288 DDI393288 DNE393288 DXA393288 EGW393288 EQS393288 FAO393288 FKK393288 FUG393288 GEC393288 GNY393288 GXU393288 HHQ393288 HRM393288 IBI393288 ILE393288 IVA393288 JEW393288 JOS393288 JYO393288 KIK393288 KSG393288 LCC393288 LLY393288 LVU393288 MFQ393288 MPM393288 MZI393288 NJE393288 NTA393288 OCW393288 OMS393288 OWO393288 PGK393288 PQG393288 QAC393288 QJY393288 QTU393288 RDQ393288 RNM393288 RXI393288 SHE393288 SRA393288 TAW393288 TKS393288 TUO393288 UEK393288 UOG393288 UYC393288 VHY393288 VRU393288 WBQ393288 WLM393288 WVI393288 A458824 IW458824 SS458824 ACO458824 AMK458824 AWG458824 BGC458824 BPY458824 BZU458824 CJQ458824 CTM458824 DDI458824 DNE458824 DXA458824 EGW458824 EQS458824 FAO458824 FKK458824 FUG458824 GEC458824 GNY458824 GXU458824 HHQ458824 HRM458824 IBI458824 ILE458824 IVA458824 JEW458824 JOS458824 JYO458824 KIK458824 KSG458824 LCC458824 LLY458824 LVU458824 MFQ458824 MPM458824 MZI458824 NJE458824 NTA458824 OCW458824 OMS458824 OWO458824 PGK458824 PQG458824 QAC458824 QJY458824 QTU458824 RDQ458824 RNM458824 RXI458824 SHE458824 SRA458824 TAW458824 TKS458824 TUO458824 UEK458824 UOG458824 UYC458824 VHY458824 VRU458824 WBQ458824 WLM458824 WVI458824 A524360 IW524360 SS524360 ACO524360 AMK524360 AWG524360 BGC524360 BPY524360 BZU524360 CJQ524360 CTM524360 DDI524360 DNE524360 DXA524360 EGW524360 EQS524360 FAO524360 FKK524360 FUG524360 GEC524360 GNY524360 GXU524360 HHQ524360 HRM524360 IBI524360 ILE524360 IVA524360 JEW524360 JOS524360 JYO524360 KIK524360 KSG524360 LCC524360 LLY524360 LVU524360 MFQ524360 MPM524360 MZI524360 NJE524360 NTA524360 OCW524360 OMS524360 OWO524360 PGK524360 PQG524360 QAC524360 QJY524360 QTU524360 RDQ524360 RNM524360 RXI524360 SHE524360 SRA524360 TAW524360 TKS524360 TUO524360 UEK524360 UOG524360 UYC524360 VHY524360 VRU524360 WBQ524360 WLM524360 WVI524360 A589896 IW589896 SS589896 ACO589896 AMK589896 AWG589896 BGC589896 BPY589896 BZU589896 CJQ589896 CTM589896 DDI589896 DNE589896 DXA589896 EGW589896 EQS589896 FAO589896 FKK589896 FUG589896 GEC589896 GNY589896 GXU589896 HHQ589896 HRM589896 IBI589896 ILE589896 IVA589896 JEW589896 JOS589896 JYO589896 KIK589896 KSG589896 LCC589896 LLY589896 LVU589896 MFQ589896 MPM589896 MZI589896 NJE589896 NTA589896 OCW589896 OMS589896 OWO589896 PGK589896 PQG589896 QAC589896 QJY589896 QTU589896 RDQ589896 RNM589896 RXI589896 SHE589896 SRA589896 TAW589896 TKS589896 TUO589896 UEK589896 UOG589896 UYC589896 VHY589896 VRU589896 WBQ589896 WLM589896 WVI589896 A655432 IW655432 SS655432 ACO655432 AMK655432 AWG655432 BGC655432 BPY655432 BZU655432 CJQ655432 CTM655432 DDI655432 DNE655432 DXA655432 EGW655432 EQS655432 FAO655432 FKK655432 FUG655432 GEC655432 GNY655432 GXU655432 HHQ655432 HRM655432 IBI655432 ILE655432 IVA655432 JEW655432 JOS655432 JYO655432 KIK655432 KSG655432 LCC655432 LLY655432 LVU655432 MFQ655432 MPM655432 MZI655432 NJE655432 NTA655432 OCW655432 OMS655432 OWO655432 PGK655432 PQG655432 QAC655432 QJY655432 QTU655432 RDQ655432 RNM655432 RXI655432 SHE655432 SRA655432 TAW655432 TKS655432 TUO655432 UEK655432 UOG655432 UYC655432 VHY655432 VRU655432 WBQ655432 WLM655432 WVI655432 A720968 IW720968 SS720968 ACO720968 AMK720968 AWG720968 BGC720968 BPY720968 BZU720968 CJQ720968 CTM720968 DDI720968 DNE720968 DXA720968 EGW720968 EQS720968 FAO720968 FKK720968 FUG720968 GEC720968 GNY720968 GXU720968 HHQ720968 HRM720968 IBI720968 ILE720968 IVA720968 JEW720968 JOS720968 JYO720968 KIK720968 KSG720968 LCC720968 LLY720968 LVU720968 MFQ720968 MPM720968 MZI720968 NJE720968 NTA720968 OCW720968 OMS720968 OWO720968 PGK720968 PQG720968 QAC720968 QJY720968 QTU720968 RDQ720968 RNM720968 RXI720968 SHE720968 SRA720968 TAW720968 TKS720968 TUO720968 UEK720968 UOG720968 UYC720968 VHY720968 VRU720968 WBQ720968 WLM720968 WVI720968 A786504 IW786504 SS786504 ACO786504 AMK786504 AWG786504 BGC786504 BPY786504 BZU786504 CJQ786504 CTM786504 DDI786504 DNE786504 DXA786504 EGW786504 EQS786504 FAO786504 FKK786504 FUG786504 GEC786504 GNY786504 GXU786504 HHQ786504 HRM786504 IBI786504 ILE786504 IVA786504 JEW786504 JOS786504 JYO786504 KIK786504 KSG786504 LCC786504 LLY786504 LVU786504 MFQ786504 MPM786504 MZI786504 NJE786504 NTA786504 OCW786504 OMS786504 OWO786504 PGK786504 PQG786504 QAC786504 QJY786504 QTU786504 RDQ786504 RNM786504 RXI786504 SHE786504 SRA786504 TAW786504 TKS786504 TUO786504 UEK786504 UOG786504 UYC786504 VHY786504 VRU786504 WBQ786504 WLM786504 WVI786504 A852040 IW852040 SS852040 ACO852040 AMK852040 AWG852040 BGC852040 BPY852040 BZU852040 CJQ852040 CTM852040 DDI852040 DNE852040 DXA852040 EGW852040 EQS852040 FAO852040 FKK852040 FUG852040 GEC852040 GNY852040 GXU852040 HHQ852040 HRM852040 IBI852040 ILE852040 IVA852040 JEW852040 JOS852040 JYO852040 KIK852040 KSG852040 LCC852040 LLY852040 LVU852040 MFQ852040 MPM852040 MZI852040 NJE852040 NTA852040 OCW852040 OMS852040 OWO852040 PGK852040 PQG852040 QAC852040 QJY852040 QTU852040 RDQ852040 RNM852040 RXI852040 SHE852040 SRA852040 TAW852040 TKS852040 TUO852040 UEK852040 UOG852040 UYC852040 VHY852040 VRU852040 WBQ852040 WLM852040 WVI852040 A917576 IW917576 SS917576 ACO917576 AMK917576 AWG917576 BGC917576 BPY917576 BZU917576 CJQ917576 CTM917576 DDI917576 DNE917576 DXA917576 EGW917576 EQS917576 FAO917576 FKK917576 FUG917576 GEC917576 GNY917576 GXU917576 HHQ917576 HRM917576 IBI917576 ILE917576 IVA917576 JEW917576 JOS917576 JYO917576 KIK917576 KSG917576 LCC917576 LLY917576 LVU917576 MFQ917576 MPM917576 MZI917576 NJE917576 NTA917576 OCW917576 OMS917576 OWO917576 PGK917576 PQG917576 QAC917576 QJY917576 QTU917576 RDQ917576 RNM917576 RXI917576 SHE917576 SRA917576 TAW917576 TKS917576 TUO917576 UEK917576 UOG917576 UYC917576 VHY917576 VRU917576 WBQ917576 WLM917576 WVI917576 A983112 IW983112 SS983112 ACO983112 AMK983112 AWG983112 BGC983112 BPY983112 BZU983112 CJQ983112 CTM983112 DDI983112 DNE983112 DXA983112 EGW983112 EQS983112 FAO983112 FKK983112 FUG983112 GEC983112 GNY983112 GXU983112 HHQ983112 HRM983112 IBI983112 ILE983112 IVA983112 JEW983112 JOS983112 JYO983112 KIK983112 KSG983112 LCC983112 LLY983112 LVU983112 MFQ983112 MPM983112 MZI983112 NJE983112 NTA983112 OCW983112 OMS983112 OWO983112 PGK983112 PQG983112 QAC983112 QJY983112 QTU983112 RDQ983112 RNM983112 RXI983112 SHE983112 SRA983112 TAW983112 TKS983112 TUO983112 UEK983112 UOG983112 UYC983112 VHY983112 VRU983112 WBQ983112 WLM983112 WVI983112"/>
  </dataValidations>
  <printOptions horizontalCentered="1"/>
  <pageMargins left="0.59055118110236227" right="0.38" top="0.45" bottom="0.27" header="0.2" footer="0.23622047244094491"/>
  <pageSetup paperSize="9" orientation="portrait" verticalDpi="300" r:id="rId1"/>
  <headerFooter alignWithMargins="0">
    <oddHeader>&amp;C&amp;"ＭＳ Ｐゴシック,太字"&amp;18市　税　徴　収　現　況　表</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市税徴収現況表</vt:lpstr>
      <vt:lpstr>Sheet3</vt:lpstr>
      <vt:lpstr>市税徴収現況表!Print_Area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2017-08-29T05:07:19Z</dcterms:modified>
</cp:coreProperties>
</file>