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0_課共用フォルダ\052_各種照会\R2\※庁内\情報政策課\R2オープンデータカタログサイト更新\⑥養護老人ホーム一覧表\"/>
    </mc:Choice>
  </mc:AlternateContent>
  <bookViews>
    <workbookView xWindow="120" yWindow="45" windowWidth="18915" windowHeight="8445"/>
  </bookViews>
  <sheets>
    <sheet name="養護" sheetId="1" r:id="rId1"/>
  </sheets>
  <definedNames>
    <definedName name="_xlnm.Print_Area" localSheetId="0">養護!$A$1:$J$59</definedName>
  </definedNames>
  <calcPr calcId="162913"/>
</workbook>
</file>

<file path=xl/calcChain.xml><?xml version="1.0" encoding="utf-8"?>
<calcChain xmlns="http://schemas.openxmlformats.org/spreadsheetml/2006/main">
  <c r="F57" i="1" l="1"/>
  <c r="F55" i="1"/>
  <c r="F54" i="1"/>
  <c r="F53" i="1"/>
  <c r="E55" i="1"/>
  <c r="E54" i="1"/>
  <c r="E53" i="1"/>
  <c r="E57" i="1"/>
  <c r="E51" i="1"/>
  <c r="E8" i="1"/>
</calcChain>
</file>

<file path=xl/sharedStrings.xml><?xml version="1.0" encoding="utf-8"?>
<sst xmlns="http://schemas.openxmlformats.org/spreadsheetml/2006/main" count="213" uniqueCount="173">
  <si>
    <t>圏域</t>
    <rPh sb="0" eb="2">
      <t>ケンイキ</t>
    </rPh>
    <phoneticPr fontId="2"/>
  </si>
  <si>
    <t>施設名</t>
    <rPh sb="0" eb="2">
      <t>シセツ</t>
    </rPh>
    <rPh sb="2" eb="3">
      <t>メイ</t>
    </rPh>
    <phoneticPr fontId="2"/>
  </si>
  <si>
    <t>定員</t>
    <rPh sb="0" eb="2">
      <t>テイイン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</si>
  <si>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</si>
  <si>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</si>
  <si>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</si>
  <si>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設置主体</t>
    <rPh sb="0" eb="2">
      <t>セッチ</t>
    </rPh>
    <rPh sb="2" eb="4">
      <t>シュタイ</t>
    </rPh>
    <phoneticPr fontId="2"/>
  </si>
  <si>
    <t>経営主体</t>
    <rPh sb="0" eb="2">
      <t>ケイエイ</t>
    </rPh>
    <rPh sb="2" eb="4">
      <t>シュタイ</t>
    </rPh>
    <phoneticPr fontId="2"/>
  </si>
  <si>
    <t>松江</t>
    <rPh sb="0" eb="2">
      <t>マツエ</t>
    </rPh>
    <phoneticPr fontId="2"/>
  </si>
  <si>
    <t>慈光苑</t>
    <rPh sb="0" eb="1">
      <t>ジ</t>
    </rPh>
    <rPh sb="1" eb="2">
      <t>コウ</t>
    </rPh>
    <rPh sb="2" eb="3">
      <t>エン</t>
    </rPh>
    <phoneticPr fontId="2"/>
  </si>
  <si>
    <t>松江市島根町大芦５７０７</t>
    <rPh sb="0" eb="3">
      <t>マツエシ</t>
    </rPh>
    <rPh sb="3" eb="6">
      <t>シマネチョウ</t>
    </rPh>
    <rPh sb="6" eb="7">
      <t>ダイ</t>
    </rPh>
    <rPh sb="7" eb="8">
      <t>アシ</t>
    </rPh>
    <phoneticPr fontId="2"/>
  </si>
  <si>
    <t>鴨来荘</t>
    <rPh sb="0" eb="1">
      <t>カモ</t>
    </rPh>
    <rPh sb="1" eb="2">
      <t>ク</t>
    </rPh>
    <rPh sb="2" eb="3">
      <t>ソウ</t>
    </rPh>
    <phoneticPr fontId="2"/>
  </si>
  <si>
    <t>安来市月坂町５６３</t>
    <rPh sb="0" eb="3">
      <t>ヤスギシ</t>
    </rPh>
    <rPh sb="3" eb="4">
      <t>ツキ</t>
    </rPh>
    <rPh sb="4" eb="5">
      <t>サカ</t>
    </rPh>
    <rPh sb="5" eb="6">
      <t>マチ</t>
    </rPh>
    <phoneticPr fontId="2"/>
  </si>
  <si>
    <t>安来市</t>
    <rPh sb="0" eb="3">
      <t>ヤスギシ</t>
    </rPh>
    <phoneticPr fontId="2"/>
  </si>
  <si>
    <t>雲南</t>
    <rPh sb="0" eb="2">
      <t>ウンナン</t>
    </rPh>
    <phoneticPr fontId="2"/>
  </si>
  <si>
    <t>宇寿荘</t>
    <rPh sb="0" eb="1">
      <t>ウ</t>
    </rPh>
    <rPh sb="1" eb="2">
      <t>コトブキ</t>
    </rPh>
    <rPh sb="2" eb="3">
      <t>ソウ</t>
    </rPh>
    <phoneticPr fontId="2"/>
  </si>
  <si>
    <t>699-1106</t>
    <phoneticPr fontId="2"/>
  </si>
  <si>
    <t>雲南市加茂町加茂中９２８</t>
    <rPh sb="0" eb="3">
      <t>ウンナンシ</t>
    </rPh>
    <rPh sb="3" eb="6">
      <t>カモチョウ</t>
    </rPh>
    <rPh sb="6" eb="8">
      <t>カモ</t>
    </rPh>
    <rPh sb="8" eb="9">
      <t>チュウ</t>
    </rPh>
    <phoneticPr fontId="2"/>
  </si>
  <si>
    <t>玉峰苑</t>
    <rPh sb="0" eb="1">
      <t>タマ</t>
    </rPh>
    <rPh sb="1" eb="2">
      <t>ミネ</t>
    </rPh>
    <rPh sb="2" eb="3">
      <t>エン</t>
    </rPh>
    <phoneticPr fontId="2"/>
  </si>
  <si>
    <t>琴引の里</t>
    <rPh sb="0" eb="1">
      <t>コト</t>
    </rPh>
    <rPh sb="1" eb="2">
      <t>ビ</t>
    </rPh>
    <rPh sb="3" eb="4">
      <t>サト</t>
    </rPh>
    <phoneticPr fontId="2"/>
  </si>
  <si>
    <t>出雲</t>
    <rPh sb="0" eb="2">
      <t>イズモ</t>
    </rPh>
    <phoneticPr fontId="2"/>
  </si>
  <si>
    <t>長浜和光園</t>
    <rPh sb="0" eb="2">
      <t>ナガハマ</t>
    </rPh>
    <rPh sb="2" eb="3">
      <t>ワ</t>
    </rPh>
    <rPh sb="3" eb="4">
      <t>コウ</t>
    </rPh>
    <rPh sb="4" eb="5">
      <t>エン</t>
    </rPh>
    <phoneticPr fontId="2"/>
  </si>
  <si>
    <t>出雲市西園町４０１５</t>
    <rPh sb="0" eb="3">
      <t>イズモシ</t>
    </rPh>
    <rPh sb="3" eb="4">
      <t>ニシ</t>
    </rPh>
    <rPh sb="4" eb="5">
      <t>エン</t>
    </rPh>
    <rPh sb="5" eb="6">
      <t>チョウ</t>
    </rPh>
    <phoneticPr fontId="2"/>
  </si>
  <si>
    <t>かんなび園</t>
    <rPh sb="4" eb="5">
      <t>エン</t>
    </rPh>
    <phoneticPr fontId="2"/>
  </si>
  <si>
    <t>大田</t>
    <rPh sb="0" eb="2">
      <t>オオダ</t>
    </rPh>
    <phoneticPr fontId="2"/>
  </si>
  <si>
    <t>大田市福寿園</t>
    <rPh sb="0" eb="3">
      <t>オオダシ</t>
    </rPh>
    <rPh sb="3" eb="5">
      <t>フクジュ</t>
    </rPh>
    <rPh sb="5" eb="6">
      <t>エン</t>
    </rPh>
    <phoneticPr fontId="2"/>
  </si>
  <si>
    <t>邑智</t>
    <rPh sb="0" eb="2">
      <t>オオチ</t>
    </rPh>
    <phoneticPr fontId="2"/>
  </si>
  <si>
    <t>江川荘</t>
    <rPh sb="0" eb="2">
      <t>エガワ</t>
    </rPh>
    <rPh sb="2" eb="3">
      <t>ソウ</t>
    </rPh>
    <phoneticPr fontId="2"/>
  </si>
  <si>
    <t>邑智郡川本町大字因原５１８－１</t>
    <rPh sb="0" eb="2">
      <t>オオチ</t>
    </rPh>
    <rPh sb="2" eb="3">
      <t>グン</t>
    </rPh>
    <rPh sb="3" eb="5">
      <t>カワモト</t>
    </rPh>
    <rPh sb="5" eb="6">
      <t>チョウ</t>
    </rPh>
    <rPh sb="6" eb="7">
      <t>オオアナ</t>
    </rPh>
    <rPh sb="7" eb="8">
      <t>ジ</t>
    </rPh>
    <rPh sb="8" eb="10">
      <t>インバラ</t>
    </rPh>
    <phoneticPr fontId="2"/>
  </si>
  <si>
    <t>まほろば大和</t>
    <rPh sb="4" eb="6">
      <t>ダイワ</t>
    </rPh>
    <phoneticPr fontId="2"/>
  </si>
  <si>
    <t>邑智郡美郷町都賀本郷１５８－１</t>
    <rPh sb="0" eb="2">
      <t>オオチ</t>
    </rPh>
    <rPh sb="2" eb="3">
      <t>グン</t>
    </rPh>
    <rPh sb="3" eb="5">
      <t>ミサト</t>
    </rPh>
    <rPh sb="5" eb="6">
      <t>チョウ</t>
    </rPh>
    <rPh sb="6" eb="8">
      <t>ツガ</t>
    </rPh>
    <rPh sb="8" eb="10">
      <t>ホンゴウ</t>
    </rPh>
    <phoneticPr fontId="2"/>
  </si>
  <si>
    <t>香梅苑</t>
    <rPh sb="0" eb="1">
      <t>カオ</t>
    </rPh>
    <rPh sb="1" eb="2">
      <t>バイ</t>
    </rPh>
    <rPh sb="2" eb="3">
      <t>エン</t>
    </rPh>
    <phoneticPr fontId="2"/>
  </si>
  <si>
    <t>邑智郡邑南町矢上３４７</t>
    <rPh sb="0" eb="3">
      <t>オオチグン</t>
    </rPh>
    <rPh sb="3" eb="4">
      <t>オオチ</t>
    </rPh>
    <rPh sb="4" eb="5">
      <t>ミナミ</t>
    </rPh>
    <rPh sb="5" eb="6">
      <t>チョウ</t>
    </rPh>
    <rPh sb="6" eb="7">
      <t>ヤ</t>
    </rPh>
    <rPh sb="7" eb="8">
      <t>カミ</t>
    </rPh>
    <phoneticPr fontId="2"/>
  </si>
  <si>
    <t>0855-95-2777</t>
    <phoneticPr fontId="2"/>
  </si>
  <si>
    <t>0855-95-3275</t>
    <phoneticPr fontId="2"/>
  </si>
  <si>
    <t>浜田</t>
    <rPh sb="0" eb="2">
      <t>ハマダ</t>
    </rPh>
    <phoneticPr fontId="2"/>
  </si>
  <si>
    <t>松風園</t>
    <rPh sb="0" eb="2">
      <t>ショウフウ</t>
    </rPh>
    <rPh sb="2" eb="3">
      <t>エン</t>
    </rPh>
    <phoneticPr fontId="2"/>
  </si>
  <si>
    <t>浜田市西村町１０３１－１</t>
    <rPh sb="0" eb="3">
      <t>ハマダシ</t>
    </rPh>
    <rPh sb="3" eb="5">
      <t>ニシムラ</t>
    </rPh>
    <rPh sb="5" eb="6">
      <t>チョウ</t>
    </rPh>
    <phoneticPr fontId="2"/>
  </si>
  <si>
    <t>ミレ青山</t>
    <rPh sb="2" eb="4">
      <t>アオヤマ</t>
    </rPh>
    <phoneticPr fontId="2"/>
  </si>
  <si>
    <t>江津市二宮町神主１９６４－３１</t>
    <rPh sb="0" eb="3">
      <t>ゴウツシ</t>
    </rPh>
    <rPh sb="3" eb="5">
      <t>ニノミヤ</t>
    </rPh>
    <rPh sb="5" eb="6">
      <t>チョウ</t>
    </rPh>
    <rPh sb="6" eb="8">
      <t>カンヌシ</t>
    </rPh>
    <phoneticPr fontId="2"/>
  </si>
  <si>
    <t>長寿苑</t>
    <rPh sb="0" eb="2">
      <t>チョウジュ</t>
    </rPh>
    <rPh sb="2" eb="3">
      <t>エン</t>
    </rPh>
    <phoneticPr fontId="2"/>
  </si>
  <si>
    <t>浜田市旭町今市１０３９</t>
    <rPh sb="0" eb="3">
      <t>ハマダシ</t>
    </rPh>
    <rPh sb="3" eb="4">
      <t>アサヒ</t>
    </rPh>
    <rPh sb="4" eb="5">
      <t>マチ</t>
    </rPh>
    <rPh sb="5" eb="7">
      <t>イマイチ</t>
    </rPh>
    <phoneticPr fontId="2"/>
  </si>
  <si>
    <t>寿光苑</t>
    <rPh sb="0" eb="1">
      <t>ジュ</t>
    </rPh>
    <rPh sb="1" eb="2">
      <t>コウ</t>
    </rPh>
    <rPh sb="2" eb="3">
      <t>エン</t>
    </rPh>
    <phoneticPr fontId="2"/>
  </si>
  <si>
    <t>浜田市弥栄町長安本郷４４２－２</t>
    <rPh sb="0" eb="3">
      <t>ハマダシ</t>
    </rPh>
    <rPh sb="3" eb="5">
      <t>ヤサカ</t>
    </rPh>
    <rPh sb="5" eb="6">
      <t>マチ</t>
    </rPh>
    <rPh sb="6" eb="8">
      <t>チョウアン</t>
    </rPh>
    <rPh sb="8" eb="10">
      <t>ホンゴウ</t>
    </rPh>
    <phoneticPr fontId="2"/>
  </si>
  <si>
    <t>ミレ岡見</t>
    <rPh sb="2" eb="4">
      <t>オカミ</t>
    </rPh>
    <phoneticPr fontId="2"/>
  </si>
  <si>
    <t>浜田市三隅町岡見７００</t>
    <rPh sb="0" eb="3">
      <t>ハマダシ</t>
    </rPh>
    <rPh sb="3" eb="6">
      <t>ミスミチョウ</t>
    </rPh>
    <rPh sb="6" eb="8">
      <t>オカミ</t>
    </rPh>
    <phoneticPr fontId="2"/>
  </si>
  <si>
    <t>益田</t>
    <rPh sb="0" eb="2">
      <t>マスダ</t>
    </rPh>
    <phoneticPr fontId="2"/>
  </si>
  <si>
    <t>益田市美都町都茂１８７１－２</t>
    <rPh sb="0" eb="3">
      <t>マスダシ</t>
    </rPh>
    <rPh sb="3" eb="6">
      <t>ミトチョウ</t>
    </rPh>
    <rPh sb="6" eb="7">
      <t>ツ</t>
    </rPh>
    <rPh sb="7" eb="8">
      <t>モ</t>
    </rPh>
    <phoneticPr fontId="2"/>
  </si>
  <si>
    <t>益田市</t>
    <rPh sb="0" eb="3">
      <t>マスダシ</t>
    </rPh>
    <phoneticPr fontId="2"/>
  </si>
  <si>
    <t>銀杏寮</t>
    <rPh sb="0" eb="2">
      <t>ギンナン</t>
    </rPh>
    <rPh sb="2" eb="3">
      <t>リョウ</t>
    </rPh>
    <phoneticPr fontId="2"/>
  </si>
  <si>
    <t>鹿足郡吉賀町六日市２６３</t>
    <rPh sb="0" eb="1">
      <t>シカ</t>
    </rPh>
    <rPh sb="1" eb="2">
      <t>アシ</t>
    </rPh>
    <rPh sb="2" eb="3">
      <t>グン</t>
    </rPh>
    <rPh sb="3" eb="6">
      <t>ヨシカチョウ</t>
    </rPh>
    <rPh sb="6" eb="9">
      <t>ムイカイチ</t>
    </rPh>
    <phoneticPr fontId="2"/>
  </si>
  <si>
    <t>隠岐</t>
    <rPh sb="0" eb="2">
      <t>オキ</t>
    </rPh>
    <phoneticPr fontId="2"/>
  </si>
  <si>
    <t>みゆき荘</t>
    <rPh sb="3" eb="4">
      <t>ソウ</t>
    </rPh>
    <phoneticPr fontId="2"/>
  </si>
  <si>
    <t>隠岐郡西ノ島町大字美田３０７８－１９</t>
    <rPh sb="0" eb="3">
      <t>オキグン</t>
    </rPh>
    <rPh sb="3" eb="4">
      <t>ニシ</t>
    </rPh>
    <rPh sb="5" eb="6">
      <t>シマ</t>
    </rPh>
    <rPh sb="6" eb="7">
      <t>チョウ</t>
    </rPh>
    <rPh sb="7" eb="8">
      <t>オオキ</t>
    </rPh>
    <rPh sb="8" eb="9">
      <t>ジ</t>
    </rPh>
    <rPh sb="9" eb="11">
      <t>ミタ</t>
    </rPh>
    <phoneticPr fontId="2"/>
  </si>
  <si>
    <t>西ノ島町</t>
    <rPh sb="0" eb="1">
      <t>ニシ</t>
    </rPh>
    <rPh sb="2" eb="3">
      <t>シマ</t>
    </rPh>
    <rPh sb="3" eb="4">
      <t>マチ</t>
    </rPh>
    <phoneticPr fontId="2"/>
  </si>
  <si>
    <t>百寿荘</t>
    <rPh sb="0" eb="1">
      <t>ヒャク</t>
    </rPh>
    <rPh sb="1" eb="2">
      <t>ジュ</t>
    </rPh>
    <rPh sb="2" eb="3">
      <t>ソウ</t>
    </rPh>
    <phoneticPr fontId="2"/>
  </si>
  <si>
    <t>隠岐郡隠岐の島町栄町１０９１</t>
    <rPh sb="0" eb="2">
      <t>オキグン</t>
    </rPh>
    <rPh sb="2" eb="3">
      <t>グン</t>
    </rPh>
    <rPh sb="3" eb="5">
      <t>オキ</t>
    </rPh>
    <rPh sb="6" eb="7">
      <t>シマ</t>
    </rPh>
    <rPh sb="7" eb="8">
      <t>チョウ</t>
    </rPh>
    <rPh sb="8" eb="10">
      <t>サカエマチ</t>
    </rPh>
    <phoneticPr fontId="2"/>
  </si>
  <si>
    <t>08512-2-1197</t>
    <phoneticPr fontId="2"/>
  </si>
  <si>
    <t>08512-2-5349</t>
    <phoneticPr fontId="2"/>
  </si>
  <si>
    <t>清松園</t>
    <rPh sb="0" eb="1">
      <t>セイ</t>
    </rPh>
    <rPh sb="1" eb="2">
      <t>マツ</t>
    </rPh>
    <rPh sb="2" eb="3">
      <t>エン</t>
    </rPh>
    <phoneticPr fontId="2"/>
  </si>
  <si>
    <t>隠岐の島町</t>
    <rPh sb="0" eb="4">
      <t>オキノシマ</t>
    </rPh>
    <rPh sb="4" eb="5">
      <t>チョウ</t>
    </rPh>
    <phoneticPr fontId="2"/>
  </si>
  <si>
    <t>690-0402</t>
    <phoneticPr fontId="2"/>
  </si>
  <si>
    <t>0852-85-3555</t>
    <phoneticPr fontId="2"/>
  </si>
  <si>
    <t>0852-85-9030</t>
    <phoneticPr fontId="2"/>
  </si>
  <si>
    <t>692-0013</t>
    <phoneticPr fontId="2"/>
  </si>
  <si>
    <t>0854-22-2877</t>
    <phoneticPr fontId="2"/>
  </si>
  <si>
    <t>0854-22-2884</t>
    <phoneticPr fontId="2"/>
  </si>
  <si>
    <t>0854-49-7228</t>
    <phoneticPr fontId="2"/>
  </si>
  <si>
    <t>0854-49-8060</t>
    <phoneticPr fontId="2"/>
  </si>
  <si>
    <t>699-1701</t>
    <phoneticPr fontId="2"/>
  </si>
  <si>
    <t>0854-57-0101</t>
    <phoneticPr fontId="2"/>
  </si>
  <si>
    <t>0854-57-0107</t>
    <phoneticPr fontId="2"/>
  </si>
  <si>
    <t>0854-72-0800</t>
    <phoneticPr fontId="2"/>
  </si>
  <si>
    <t>0854-72-1011</t>
    <phoneticPr fontId="2"/>
  </si>
  <si>
    <t>693-0041</t>
    <phoneticPr fontId="2"/>
  </si>
  <si>
    <t>0853-28-0033</t>
    <phoneticPr fontId="2"/>
  </si>
  <si>
    <t>0853-28-0024</t>
    <phoneticPr fontId="2"/>
  </si>
  <si>
    <t>699-0624</t>
    <phoneticPr fontId="2"/>
  </si>
  <si>
    <t>0853-72-0009</t>
    <phoneticPr fontId="2"/>
  </si>
  <si>
    <t>0853-72-4030</t>
    <phoneticPr fontId="2"/>
  </si>
  <si>
    <t>694-0011</t>
    <phoneticPr fontId="2"/>
  </si>
  <si>
    <t>0854-82-0291</t>
    <phoneticPr fontId="2"/>
  </si>
  <si>
    <t>0854-82-0388</t>
    <phoneticPr fontId="2"/>
  </si>
  <si>
    <t>696-0003</t>
    <phoneticPr fontId="2"/>
  </si>
  <si>
    <t>0855-72-1316</t>
    <phoneticPr fontId="2"/>
  </si>
  <si>
    <t>0855-72-1666</t>
    <phoneticPr fontId="2"/>
  </si>
  <si>
    <t>696-0704</t>
    <phoneticPr fontId="2"/>
  </si>
  <si>
    <t>0855-82-2163</t>
    <phoneticPr fontId="2"/>
  </si>
  <si>
    <t>0855-82-2170</t>
    <phoneticPr fontId="2"/>
  </si>
  <si>
    <t>696-0103</t>
    <phoneticPr fontId="2"/>
  </si>
  <si>
    <t>697-1337</t>
    <phoneticPr fontId="2"/>
  </si>
  <si>
    <t>0855-27-1025</t>
    <phoneticPr fontId="2"/>
  </si>
  <si>
    <t>0855-27-1097</t>
    <phoneticPr fontId="2"/>
  </si>
  <si>
    <t>695-0024</t>
    <phoneticPr fontId="2"/>
  </si>
  <si>
    <t>0855-54-3100</t>
    <phoneticPr fontId="2"/>
  </si>
  <si>
    <t>0855-54-3101</t>
    <phoneticPr fontId="2"/>
  </si>
  <si>
    <t>697-0425</t>
    <phoneticPr fontId="2"/>
  </si>
  <si>
    <t>0855-45-0181</t>
    <phoneticPr fontId="2"/>
  </si>
  <si>
    <t>0855-45-0978</t>
    <phoneticPr fontId="2"/>
  </si>
  <si>
    <t>697-1211</t>
    <phoneticPr fontId="2"/>
  </si>
  <si>
    <t>0855-48-2150</t>
    <phoneticPr fontId="2"/>
  </si>
  <si>
    <t>0855-48-2956</t>
    <phoneticPr fontId="2"/>
  </si>
  <si>
    <t>699-3226</t>
    <phoneticPr fontId="2"/>
  </si>
  <si>
    <t>0855-32-3900</t>
    <phoneticPr fontId="2"/>
  </si>
  <si>
    <t>0855-32-3910</t>
    <phoneticPr fontId="2"/>
  </si>
  <si>
    <t>699-5132</t>
    <phoneticPr fontId="2"/>
  </si>
  <si>
    <t>0856-25-2408</t>
    <phoneticPr fontId="2"/>
  </si>
  <si>
    <t>0856-25-2413</t>
    <phoneticPr fontId="2"/>
  </si>
  <si>
    <t>698-0203</t>
    <phoneticPr fontId="2"/>
  </si>
  <si>
    <t>0856-52-2338</t>
    <phoneticPr fontId="2"/>
  </si>
  <si>
    <t>0856-52-2370</t>
    <phoneticPr fontId="2"/>
  </si>
  <si>
    <t>699-5513</t>
    <phoneticPr fontId="2"/>
  </si>
  <si>
    <t>0856-77-0234</t>
    <phoneticPr fontId="2"/>
  </si>
  <si>
    <t>0856-77-1863</t>
    <phoneticPr fontId="2"/>
  </si>
  <si>
    <t>684-0303</t>
    <phoneticPr fontId="2"/>
  </si>
  <si>
    <t>08514-6-0150</t>
    <phoneticPr fontId="2"/>
  </si>
  <si>
    <t>08514-6-1978</t>
    <phoneticPr fontId="2"/>
  </si>
  <si>
    <t>685-0011</t>
    <phoneticPr fontId="2"/>
  </si>
  <si>
    <t xml:space="preserve"> 685-0311</t>
    <phoneticPr fontId="2"/>
  </si>
  <si>
    <t>08512-5-2183</t>
    <phoneticPr fontId="2"/>
  </si>
  <si>
    <t>08512-5-3150</t>
    <phoneticPr fontId="2"/>
  </si>
  <si>
    <t>鹿足郡
養護老人ホーム組合</t>
    <rPh sb="0" eb="3">
      <t>カノアシグン</t>
    </rPh>
    <rPh sb="4" eb="6">
      <t>ヨウゴ</t>
    </rPh>
    <phoneticPr fontId="2"/>
  </si>
  <si>
    <r>
      <t>社福</t>
    </r>
    <r>
      <rPr>
        <sz val="12"/>
        <rFont val="ＭＳ Ｐ明朝"/>
        <family val="1"/>
        <charset val="128"/>
      </rPr>
      <t>大田市社会福祉事業団</t>
    </r>
    <rPh sb="0" eb="1">
      <t>シャ</t>
    </rPh>
    <rPh sb="1" eb="2">
      <t>フク</t>
    </rPh>
    <rPh sb="2" eb="5">
      <t>オオダシ</t>
    </rPh>
    <rPh sb="5" eb="7">
      <t>シャカイ</t>
    </rPh>
    <rPh sb="7" eb="9">
      <t>フクシ</t>
    </rPh>
    <rPh sb="9" eb="12">
      <t>ジギョウダン</t>
    </rPh>
    <phoneticPr fontId="2"/>
  </si>
  <si>
    <r>
      <t>社福</t>
    </r>
    <r>
      <rPr>
        <sz val="12"/>
        <rFont val="ＭＳ Ｐ明朝"/>
        <family val="1"/>
        <charset val="128"/>
      </rPr>
      <t>隠岐共生学園</t>
    </r>
    <rPh sb="0" eb="1">
      <t>シャ</t>
    </rPh>
    <rPh sb="1" eb="2">
      <t>フク</t>
    </rPh>
    <rPh sb="2" eb="4">
      <t>オキ</t>
    </rPh>
    <rPh sb="4" eb="6">
      <t>キョウセイ</t>
    </rPh>
    <rPh sb="6" eb="8">
      <t>ガクエン</t>
    </rPh>
    <phoneticPr fontId="2"/>
  </si>
  <si>
    <r>
      <t>社福</t>
    </r>
    <r>
      <rPr>
        <sz val="12"/>
        <rFont val="ＭＳ Ｐ明朝"/>
        <family val="1"/>
        <charset val="128"/>
      </rPr>
      <t>山陰家庭学院</t>
    </r>
    <rPh sb="0" eb="1">
      <t>シャ</t>
    </rPh>
    <rPh sb="1" eb="2">
      <t>フク</t>
    </rPh>
    <rPh sb="2" eb="4">
      <t>サンイン</t>
    </rPh>
    <rPh sb="4" eb="6">
      <t>カテイ</t>
    </rPh>
    <rPh sb="6" eb="8">
      <t>ガクイン</t>
    </rPh>
    <phoneticPr fontId="2"/>
  </si>
  <si>
    <r>
      <t>社福</t>
    </r>
    <r>
      <rPr>
        <sz val="12"/>
        <rFont val="ＭＳ Ｐ明朝"/>
        <family val="1"/>
        <charset val="128"/>
      </rPr>
      <t>かも福祉会</t>
    </r>
    <rPh sb="0" eb="1">
      <t>シャ</t>
    </rPh>
    <rPh sb="1" eb="2">
      <t>フク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</si>
  <si>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仁多福祉会</t>
    </r>
    <rPh sb="0" eb="1">
      <t>シャ</t>
    </rPh>
    <rPh sb="1" eb="2">
      <t>フク</t>
    </rPh>
    <rPh sb="2" eb="3">
      <t>ジン</t>
    </rPh>
    <rPh sb="3" eb="4">
      <t>オオ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</si>
  <si>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友愛会</t>
    </r>
    <rPh sb="0" eb="1">
      <t>シャ</t>
    </rPh>
    <rPh sb="1" eb="2">
      <t>フク</t>
    </rPh>
    <rPh sb="2" eb="4">
      <t>ユウアイ</t>
    </rPh>
    <rPh sb="4" eb="5">
      <t>カイ</t>
    </rPh>
    <phoneticPr fontId="2"/>
  </si>
  <si>
    <r>
      <t>社福</t>
    </r>
    <r>
      <rPr>
        <sz val="12"/>
        <rFont val="ＭＳ Ｐ明朝"/>
        <family val="1"/>
        <charset val="128"/>
      </rPr>
      <t>古平田和光会</t>
    </r>
    <rPh sb="0" eb="1">
      <t>シャ</t>
    </rPh>
    <rPh sb="1" eb="2">
      <t>フク</t>
    </rPh>
    <rPh sb="2" eb="3">
      <t>コ</t>
    </rPh>
    <rPh sb="3" eb="4">
      <t>ヘイ</t>
    </rPh>
    <rPh sb="4" eb="5">
      <t>タ</t>
    </rPh>
    <rPh sb="5" eb="7">
      <t>ワコウ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</si>
  <si>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島根ライトハウス</t>
    </r>
    <rPh sb="0" eb="1">
      <t>シャ</t>
    </rPh>
    <rPh sb="1" eb="2">
      <t>フク</t>
    </rPh>
    <rPh sb="2" eb="4">
      <t>シマネ</t>
    </rPh>
    <phoneticPr fontId="2"/>
  </si>
  <si>
    <r>
      <t>社福</t>
    </r>
    <r>
      <rPr>
        <sz val="12"/>
        <rFont val="ＭＳ Ｐ明朝"/>
        <family val="1"/>
        <charset val="128"/>
      </rPr>
      <t>川本福祉会</t>
    </r>
    <rPh sb="0" eb="1">
      <t>シャ</t>
    </rPh>
    <rPh sb="1" eb="2">
      <t>フク</t>
    </rPh>
    <rPh sb="2" eb="4">
      <t>カワモト</t>
    </rPh>
    <rPh sb="4" eb="6">
      <t>フクシ</t>
    </rPh>
    <rPh sb="6" eb="7">
      <t>カイ</t>
    </rPh>
    <phoneticPr fontId="2"/>
  </si>
  <si>
    <r>
      <t>社福</t>
    </r>
    <r>
      <rPr>
        <sz val="12"/>
        <rFont val="ＭＳ Ｐ明朝"/>
        <family val="1"/>
        <charset val="128"/>
      </rPr>
      <t>吾郷会</t>
    </r>
    <rPh sb="0" eb="1">
      <t>シャ</t>
    </rPh>
    <rPh sb="1" eb="2">
      <t>フク</t>
    </rPh>
    <rPh sb="2" eb="3">
      <t>ゴ</t>
    </rPh>
    <rPh sb="3" eb="4">
      <t>ゴウ</t>
    </rPh>
    <rPh sb="4" eb="5">
      <t>カイ</t>
    </rPh>
    <phoneticPr fontId="2"/>
  </si>
  <si>
    <r>
      <t>社福</t>
    </r>
    <r>
      <rPr>
        <sz val="12"/>
        <rFont val="ＭＳ Ｐ明朝"/>
        <family val="1"/>
        <charset val="128"/>
      </rPr>
      <t>石見さくら会</t>
    </r>
    <rPh sb="0" eb="1">
      <t>シャ</t>
    </rPh>
    <rPh sb="1" eb="2">
      <t>フク</t>
    </rPh>
    <rPh sb="2" eb="4">
      <t>イワミ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</si>
  <si>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たいま山秀峰会</t>
    </r>
    <rPh sb="0" eb="1">
      <t>シャ</t>
    </rPh>
    <rPh sb="1" eb="2">
      <t>フク</t>
    </rPh>
    <rPh sb="5" eb="6">
      <t>ヤマ</t>
    </rPh>
    <rPh sb="6" eb="7">
      <t>ヒデ</t>
    </rPh>
    <rPh sb="7" eb="8">
      <t>ミネ</t>
    </rPh>
    <rPh sb="8" eb="9">
      <t>カイ</t>
    </rPh>
    <phoneticPr fontId="2"/>
  </si>
  <si>
    <r>
      <t>社福</t>
    </r>
    <r>
      <rPr>
        <sz val="12"/>
        <rFont val="ＭＳ Ｐ明朝"/>
        <family val="1"/>
        <charset val="128"/>
      </rPr>
      <t>いわみ福祉会</t>
    </r>
    <rPh sb="0" eb="1">
      <t>シャ</t>
    </rPh>
    <rPh sb="1" eb="2">
      <t>フク</t>
    </rPh>
    <rPh sb="5" eb="7">
      <t>フクシ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</si>
  <si>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旭豊福祉会</t>
    </r>
    <rPh sb="0" eb="1">
      <t>シャ</t>
    </rPh>
    <rPh sb="1" eb="2">
      <t>フク</t>
    </rPh>
    <rPh sb="2" eb="3">
      <t>アサヒ</t>
    </rPh>
    <rPh sb="3" eb="4">
      <t>ユタカ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</si>
  <si>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弥栄福祉会</t>
    </r>
    <rPh sb="0" eb="1">
      <t>シャ</t>
    </rPh>
    <rPh sb="1" eb="2">
      <t>フク</t>
    </rPh>
    <rPh sb="2" eb="4">
      <t>ヤサカ</t>
    </rPh>
    <rPh sb="4" eb="6">
      <t>フクシ</t>
    </rPh>
    <rPh sb="6" eb="7">
      <t>カイ</t>
    </rPh>
    <phoneticPr fontId="2"/>
  </si>
  <si>
    <r>
      <t>社福</t>
    </r>
    <r>
      <rPr>
        <sz val="12"/>
        <rFont val="ＭＳ Ｐ明朝"/>
        <family val="1"/>
        <charset val="128"/>
      </rPr>
      <t>希望の里福祉会</t>
    </r>
    <rPh sb="0" eb="2">
      <t>シャフク</t>
    </rPh>
    <rPh sb="2" eb="4">
      <t>キボウ</t>
    </rPh>
    <rPh sb="5" eb="6">
      <t>サト</t>
    </rPh>
    <rPh sb="6" eb="9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</si>
  <si>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西ノ島福祉会</t>
    </r>
    <rPh sb="0" eb="1">
      <t>シャ</t>
    </rPh>
    <rPh sb="1" eb="2">
      <t>フク</t>
    </rPh>
    <rPh sb="2" eb="3">
      <t>ニシ</t>
    </rPh>
    <rPh sb="4" eb="5">
      <t>シマ</t>
    </rPh>
    <rPh sb="5" eb="8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</si>
  <si>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愛宕会</t>
    </r>
    <rPh sb="0" eb="1">
      <t>シャ</t>
    </rPh>
    <rPh sb="1" eb="2">
      <t>フク</t>
    </rPh>
    <rPh sb="2" eb="4">
      <t>アタゴ</t>
    </rPh>
    <rPh sb="4" eb="5">
      <t>カイ</t>
    </rPh>
    <phoneticPr fontId="2"/>
  </si>
  <si>
    <t>690-3207</t>
    <phoneticPr fontId="2"/>
  </si>
  <si>
    <t>飯石郡飯南町頓原２００１</t>
    <rPh sb="0" eb="1">
      <t>メシ</t>
    </rPh>
    <rPh sb="1" eb="2">
      <t>イシ</t>
    </rPh>
    <rPh sb="2" eb="3">
      <t>グン</t>
    </rPh>
    <rPh sb="3" eb="6">
      <t>イイナンチョウ</t>
    </rPh>
    <rPh sb="6" eb="8">
      <t>トンバラ</t>
    </rPh>
    <phoneticPr fontId="2"/>
  </si>
  <si>
    <t>大田市川合町川合２４７７－１</t>
    <rPh sb="0" eb="3">
      <t>オオダシ</t>
    </rPh>
    <rPh sb="3" eb="5">
      <t>カワイ</t>
    </rPh>
    <rPh sb="5" eb="6">
      <t>チョウ</t>
    </rPh>
    <rPh sb="6" eb="8">
      <t>カワイ</t>
    </rPh>
    <phoneticPr fontId="2"/>
  </si>
  <si>
    <t>仁多郡奥出雲町亀嵩１４０１－３</t>
    <rPh sb="0" eb="1">
      <t>ジン</t>
    </rPh>
    <rPh sb="1" eb="2">
      <t>オオ</t>
    </rPh>
    <rPh sb="2" eb="3">
      <t>グン</t>
    </rPh>
    <rPh sb="3" eb="4">
      <t>オク</t>
    </rPh>
    <rPh sb="4" eb="7">
      <t>イズモチョウ</t>
    </rPh>
    <rPh sb="7" eb="9">
      <t>カメダケ</t>
    </rPh>
    <phoneticPr fontId="2"/>
  </si>
  <si>
    <t xml:space="preserve"> 養護老人ホーム一覧</t>
    <rPh sb="1" eb="8">
      <t>ヨウゴ</t>
    </rPh>
    <rPh sb="8" eb="10">
      <t>イチラン</t>
    </rPh>
    <phoneticPr fontId="2"/>
  </si>
  <si>
    <t>花仙</t>
    <rPh sb="0" eb="1">
      <t>ハナ</t>
    </rPh>
    <rPh sb="1" eb="2">
      <t>ヤマト</t>
    </rPh>
    <phoneticPr fontId="2"/>
  </si>
  <si>
    <t>松江市玉湯町湯町１９２４－１</t>
    <rPh sb="0" eb="3">
      <t>マツエシ</t>
    </rPh>
    <rPh sb="3" eb="6">
      <t>タマユチョウ</t>
    </rPh>
    <rPh sb="6" eb="8">
      <t>ユマチ</t>
    </rPh>
    <phoneticPr fontId="2"/>
  </si>
  <si>
    <t>FAX番号</t>
    <rPh sb="3" eb="5">
      <t>バンゴウ</t>
    </rPh>
    <phoneticPr fontId="2"/>
  </si>
  <si>
    <t>699-0202</t>
    <phoneticPr fontId="2"/>
  </si>
  <si>
    <t>0852-62-8500</t>
    <phoneticPr fontId="2"/>
  </si>
  <si>
    <t>0852-62-8504</t>
    <phoneticPr fontId="2"/>
  </si>
  <si>
    <t>出雲市斐川町上直江１８２９－１</t>
    <rPh sb="0" eb="3">
      <t>イズモシ</t>
    </rPh>
    <rPh sb="3" eb="6">
      <t>ヒカワチョウ</t>
    </rPh>
    <rPh sb="6" eb="7">
      <t>カミ</t>
    </rPh>
    <rPh sb="7" eb="9">
      <t>ナオエ</t>
    </rPh>
    <phoneticPr fontId="2"/>
  </si>
  <si>
    <t>隠岐郡隠岐の島町郡５８８-1</t>
    <rPh sb="0" eb="3">
      <t>オキグン</t>
    </rPh>
    <rPh sb="3" eb="5">
      <t>オキ</t>
    </rPh>
    <rPh sb="6" eb="7">
      <t>シマ</t>
    </rPh>
    <rPh sb="7" eb="8">
      <t>チョウ</t>
    </rPh>
    <rPh sb="8" eb="9">
      <t>グン</t>
    </rPh>
    <phoneticPr fontId="2"/>
  </si>
  <si>
    <t>清月の里</t>
    <rPh sb="0" eb="2">
      <t>セイゲツ</t>
    </rPh>
    <rPh sb="3" eb="4">
      <t>サト</t>
    </rPh>
    <phoneticPr fontId="2"/>
  </si>
  <si>
    <t>益田市横田町１７５１－５</t>
    <rPh sb="0" eb="3">
      <t>マスダシ</t>
    </rPh>
    <rPh sb="3" eb="6">
      <t>ヨコタチョウ</t>
    </rPh>
    <phoneticPr fontId="2"/>
  </si>
  <si>
    <t>※網掛けは、特定施設入居者生活介護の指定を受けている養護老人ホーム</t>
    <rPh sb="1" eb="3">
      <t>アミカ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2">
      <t>ウ</t>
    </rPh>
    <rPh sb="26" eb="33">
      <t>ヨウゴ</t>
    </rPh>
    <phoneticPr fontId="2"/>
  </si>
  <si>
    <t>介護保険サービスの種別</t>
    <rPh sb="0" eb="2">
      <t>カイゴ</t>
    </rPh>
    <rPh sb="2" eb="4">
      <t>ホケン</t>
    </rPh>
    <rPh sb="9" eb="11">
      <t>シュベツ</t>
    </rPh>
    <phoneticPr fontId="2"/>
  </si>
  <si>
    <t>一般型</t>
    <rPh sb="0" eb="3">
      <t>イッパンガタ</t>
    </rPh>
    <phoneticPr fontId="2"/>
  </si>
  <si>
    <r>
      <t>社福</t>
    </r>
    <r>
      <rPr>
        <sz val="12"/>
        <rFont val="ＭＳ Ｐゴシック"/>
        <family val="3"/>
        <charset val="128"/>
      </rPr>
      <t>やすぎ福祉会</t>
    </r>
    <rPh sb="0" eb="1">
      <t>シャ</t>
    </rPh>
    <rPh sb="1" eb="2">
      <t>フク</t>
    </rPh>
    <rPh sb="5" eb="8">
      <t>フクシカイ</t>
    </rPh>
    <phoneticPr fontId="2"/>
  </si>
  <si>
    <r>
      <t>社福</t>
    </r>
    <r>
      <rPr>
        <sz val="12"/>
        <rFont val="ＭＳ Ｐゴシック"/>
        <family val="3"/>
        <charset val="128"/>
      </rPr>
      <t>益田市社協</t>
    </r>
    <rPh sb="0" eb="1">
      <t>シャ</t>
    </rPh>
    <rPh sb="1" eb="2">
      <t>フク</t>
    </rPh>
    <rPh sb="2" eb="5">
      <t>マスダシ</t>
    </rPh>
    <rPh sb="5" eb="7">
      <t>シャキョウ</t>
    </rPh>
    <phoneticPr fontId="2"/>
  </si>
  <si>
    <t>松江市所管　計</t>
    <rPh sb="0" eb="3">
      <t>マツエシ</t>
    </rPh>
    <rPh sb="3" eb="5">
      <t>ショカン</t>
    </rPh>
    <rPh sb="6" eb="7">
      <t>ケイ</t>
    </rPh>
    <phoneticPr fontId="2"/>
  </si>
  <si>
    <t>島根県所管　計</t>
    <rPh sb="0" eb="3">
      <t>シマネケン</t>
    </rPh>
    <rPh sb="3" eb="5">
      <t>ショカン</t>
    </rPh>
    <rPh sb="6" eb="7">
      <t>ケイ</t>
    </rPh>
    <phoneticPr fontId="2"/>
  </si>
  <si>
    <t>　　　　　　　　　島根県　計</t>
    <rPh sb="9" eb="12">
      <t>シマネケン</t>
    </rPh>
    <rPh sb="13" eb="14">
      <t>ケイ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</si>
  <si>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</si>
  <si>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</si>
  <si>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介護保険の指定のない施設</t>
    <rPh sb="0" eb="2">
      <t>カイゴ</t>
    </rPh>
    <rPh sb="2" eb="4">
      <t>ホケン</t>
    </rPh>
    <rPh sb="5" eb="7">
      <t>シテイ</t>
    </rPh>
    <rPh sb="10" eb="12">
      <t>シセツ</t>
    </rPh>
    <phoneticPr fontId="2"/>
  </si>
  <si>
    <t>県所管中</t>
    <rPh sb="0" eb="1">
      <t>ケン</t>
    </rPh>
    <rPh sb="1" eb="3">
      <t>ショカン</t>
    </rPh>
    <rPh sb="3" eb="4">
      <t>チュウ</t>
    </rPh>
    <phoneticPr fontId="2"/>
  </si>
  <si>
    <t>施設数</t>
    <rPh sb="0" eb="3">
      <t>シセツスウ</t>
    </rPh>
    <phoneticPr fontId="2"/>
  </si>
  <si>
    <t>－</t>
    <phoneticPr fontId="2"/>
  </si>
  <si>
    <t>益田市立老人ホーム春日荘</t>
    <rPh sb="0" eb="3">
      <t>マスダシ</t>
    </rPh>
    <rPh sb="3" eb="4">
      <t>チョウリツ</t>
    </rPh>
    <rPh sb="4" eb="6">
      <t>ロウジン</t>
    </rPh>
    <rPh sb="9" eb="11">
      <t>カスガ</t>
    </rPh>
    <rPh sb="11" eb="12">
      <t>ソウ</t>
    </rPh>
    <phoneticPr fontId="2"/>
  </si>
  <si>
    <t>2事業所</t>
    <rPh sb="1" eb="4">
      <t>ジギョウショ</t>
    </rPh>
    <phoneticPr fontId="2"/>
  </si>
  <si>
    <t>21事業所</t>
    <rPh sb="2" eb="5">
      <t>ジギョウショ</t>
    </rPh>
    <phoneticPr fontId="2"/>
  </si>
  <si>
    <t>令和２年４月１日現在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</si>
</sst>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left" vertical="center" shrinkToFit="1"/>
    </xf>
    <xf numFmtId="0" fontId="5" fillId="0" borderId="9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0" fillId="0" borderId="6" xfId="2" applyFont="1" applyBorder="1" applyAlignment="1">
      <alignment vertical="center"/>
    </xf>
    <xf numFmtId="38" fontId="8" fillId="0" borderId="12" xfId="1" applyFont="1" applyBorder="1" applyAlignment="1">
      <alignment horizontal="right" vertical="center"/>
    </xf>
    <xf numFmtId="0" fontId="5" fillId="0" borderId="13" xfId="2" applyFont="1" applyBorder="1" applyAlignment="1">
      <alignment horizontal="left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left" vertical="center" shrinkToFit="1"/>
    </xf>
    <xf numFmtId="0" fontId="5" fillId="0" borderId="17" xfId="2" applyFont="1" applyBorder="1" applyAlignment="1">
      <alignment horizontal="center" vertical="center" shrinkToFit="1"/>
    </xf>
    <xf numFmtId="0" fontId="3" fillId="0" borderId="33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2" applyFont="1" applyBorder="1" applyAlignment="1"/>
    <xf numFmtId="0" fontId="0" fillId="0" borderId="9" xfId="0" applyBorder="1" applyAlignment="1">
      <alignment vertical="center"/>
    </xf>
    <xf numFmtId="0" fontId="3" fillId="0" borderId="18" xfId="2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" xfId="2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3" xfId="2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18" xfId="2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3" borderId="6" xfId="2" applyFont="1" applyFill="1" applyBorder="1" applyAlignment="1">
      <alignment horizontal="center" vertical="center" shrinkToFit="1"/>
    </xf>
    <xf numFmtId="0" fontId="3" fillId="3" borderId="22" xfId="2" applyFont="1" applyFill="1" applyBorder="1" applyAlignment="1">
      <alignment horizontal="center" vertical="center" shrinkToFit="1"/>
    </xf>
    <xf numFmtId="0" fontId="3" fillId="2" borderId="6" xfId="2" applyFont="1" applyFill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wrapText="1" shrinkToFit="1"/>
    </xf>
    <xf numFmtId="0" fontId="6" fillId="0" borderId="32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5" fillId="0" borderId="24" xfId="2" applyFont="1" applyBorder="1" applyAlignment="1">
      <alignment horizontal="center" vertical="center" shrinkToFit="1"/>
    </xf>
    <xf numFmtId="0" fontId="3" fillId="2" borderId="31" xfId="2" applyFont="1" applyFill="1" applyBorder="1" applyAlignment="1">
      <alignment horizontal="center" vertical="center" shrinkToFit="1"/>
    </xf>
    <xf numFmtId="0" fontId="3" fillId="0" borderId="7" xfId="2" applyFont="1" applyBorder="1" applyAlignment="1">
      <alignment horizont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left" vertical="center" shrinkToFit="1"/>
    </xf>
    <xf numFmtId="0" fontId="5" fillId="0" borderId="22" xfId="2" applyFont="1" applyBorder="1" applyAlignment="1">
      <alignment horizontal="left" vertical="center" shrinkToFit="1"/>
    </xf>
    <xf numFmtId="0" fontId="5" fillId="0" borderId="24" xfId="2" applyFont="1" applyBorder="1" applyAlignment="1">
      <alignment horizontal="left" vertical="center" shrinkToFit="1"/>
    </xf>
    <xf numFmtId="0" fontId="3" fillId="0" borderId="6" xfId="2" applyFont="1" applyBorder="1" applyAlignment="1">
      <alignment horizontal="left" vertical="center" shrinkToFit="1"/>
    </xf>
    <xf numFmtId="0" fontId="4" fillId="3" borderId="6" xfId="2" applyFont="1" applyFill="1" applyBorder="1" applyAlignment="1">
      <alignment horizontal="center" vertical="center" wrapText="1" shrinkToFit="1"/>
    </xf>
    <xf numFmtId="0" fontId="4" fillId="3" borderId="6" xfId="2" applyFont="1" applyFill="1" applyBorder="1" applyAlignment="1">
      <alignment horizontal="center" vertical="center" shrinkToFit="1"/>
    </xf>
    <xf numFmtId="0" fontId="3" fillId="0" borderId="11" xfId="2" applyFont="1" applyBorder="1" applyAlignment="1">
      <alignment horizontal="right"/>
    </xf>
    <xf numFmtId="0" fontId="7" fillId="0" borderId="0" xfId="2" applyFont="1" applyAlignment="1">
      <alignment horizontal="left" vertical="top"/>
    </xf>
    <xf numFmtId="0" fontId="9" fillId="0" borderId="23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5" fillId="3" borderId="18" xfId="2" applyFont="1" applyFill="1" applyBorder="1" applyAlignment="1">
      <alignment horizontal="center" vertical="center" shrinkToFit="1"/>
    </xf>
    <xf numFmtId="0" fontId="5" fillId="3" borderId="19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施設名簿原稿（養護・老健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47625</xdr:rowOff>
    </xdr:from>
    <xdr:to>
      <xdr:col>2</xdr:col>
      <xdr:colOff>85725</xdr:colOff>
      <xdr:row>0</xdr:row>
      <xdr:rowOff>257175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676275" y="476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1108" name="AutoShape 2"/>
        <xdr:cNvSpPr>
          <a:spLocks noChangeArrowheads="1"/>
        </xdr:cNvSpPr>
      </xdr:nvSpPr>
      <xdr:spPr bwMode="auto">
        <a:xfrm>
          <a:off x="13077825" y="571500"/>
          <a:ext cx="0" cy="0"/>
        </a:xfrm>
        <a:prstGeom prst="wedgeRoundRectCallout">
          <a:avLst>
            <a:gd name="adj1" fmla="val -54130"/>
            <a:gd name="adj2" fmla="val -813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85750" y="14268450"/>
          <a:ext cx="0" cy="0"/>
        </a:xfrm>
        <a:prstGeom prst="wedgeRoundRectCallout">
          <a:avLst>
            <a:gd name="adj1" fmla="val -35454"/>
            <a:gd name="adj2" fmla="val 12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特別養護老人ホーム　　　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="85" zoomScaleNormal="85" zoomScaleSheetLayoutView="40" workbookViewId="0">
      <selection activeCell="I2" sqref="I2:I3"/>
    </sheetView>
  </sheetViews>
  <sheetFormatPr defaultRowHeight="13.5" x14ac:dyDescent="0.15"/>
  <cols>
    <col min="1" max="1" width="3.75" style="1" customWidth="1"/>
    <col min="2" max="2" width="5.125" style="1" customWidth="1"/>
    <col min="3" max="3" width="24" style="2" customWidth="1"/>
    <col min="4" max="4" width="18.5" style="2" customWidth="1"/>
    <col min="5" max="5" width="6" style="2" customWidth="1"/>
    <col min="6" max="6" width="10.5" style="2" customWidth="1"/>
    <col min="7" max="7" width="32" style="1" customWidth="1"/>
    <col min="8" max="9" width="14.625" style="1" customWidth="1"/>
    <col min="10" max="10" width="25.5" style="3" customWidth="1"/>
    <col min="11" max="11" width="17" style="1" customWidth="1"/>
    <col min="12" max="12" width="9" style="1"/>
    <col min="13" max="13" width="8.75" style="1" customWidth="1"/>
    <col min="14" max="16384" width="9" style="1"/>
  </cols>
  <sheetData>
    <row r="1" spans="1:10" ht="45" customHeight="1" thickBot="1" x14ac:dyDescent="0.2">
      <c r="A1" s="84" t="s">
        <v>144</v>
      </c>
      <c r="B1" s="84"/>
      <c r="C1" s="84"/>
      <c r="D1" s="84"/>
      <c r="E1" s="84"/>
      <c r="F1" s="84"/>
      <c r="G1" s="84"/>
      <c r="I1" s="83" t="s">
        <v>172</v>
      </c>
      <c r="J1" s="83"/>
    </row>
    <row r="2" spans="1:10" ht="15" customHeight="1" x14ac:dyDescent="0.15">
      <c r="A2" s="66"/>
      <c r="B2" s="68" t="s">
        <v>0</v>
      </c>
      <c r="C2" s="62" t="s">
        <v>1</v>
      </c>
      <c r="D2" s="85" t="s">
        <v>156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147</v>
      </c>
      <c r="J2" s="4" t="s">
        <v>6</v>
      </c>
    </row>
    <row r="3" spans="1:10" ht="15" customHeight="1" thickBot="1" x14ac:dyDescent="0.2">
      <c r="A3" s="66"/>
      <c r="B3" s="69"/>
      <c r="C3" s="63"/>
      <c r="D3" s="86"/>
      <c r="E3" s="63"/>
      <c r="F3" s="63"/>
      <c r="G3" s="63"/>
      <c r="H3" s="63"/>
      <c r="I3" s="63"/>
      <c r="J3" s="5" t="s">
        <v>7</v>
      </c>
    </row>
    <row r="4" spans="1:10" ht="23.1" customHeight="1" x14ac:dyDescent="0.15">
      <c r="A4" s="67">
        <v>1</v>
      </c>
      <c r="B4" s="68" t="s">
        <v>8</v>
      </c>
      <c r="C4" s="62" t="s">
        <v>145</v>
      </c>
      <c r="D4" s="59" t="s">
        <v>168</v>
      </c>
      <c r="E4" s="64">
        <v>50</v>
      </c>
      <c r="F4" s="64" t="s">
        <v>148</v>
      </c>
      <c r="G4" s="79" t="s">
        <v>146</v>
      </c>
      <c r="H4" s="64" t="s">
        <v>149</v>
      </c>
      <c r="I4" s="64" t="s">
        <v>150</v>
      </c>
      <c r="J4" s="57" t="s">
        <v>123</v>
      </c>
    </row>
    <row r="5" spans="1:10" ht="23.1" customHeight="1" x14ac:dyDescent="0.15">
      <c r="A5" s="67"/>
      <c r="B5" s="70"/>
      <c r="C5" s="52"/>
      <c r="D5" s="59"/>
      <c r="E5" s="59"/>
      <c r="F5" s="59"/>
      <c r="G5" s="77"/>
      <c r="H5" s="59"/>
      <c r="I5" s="59"/>
      <c r="J5" s="54"/>
    </row>
    <row r="6" spans="1:10" ht="23.1" customHeight="1" x14ac:dyDescent="0.15">
      <c r="A6" s="67">
        <v>2</v>
      </c>
      <c r="B6" s="71" t="s">
        <v>8</v>
      </c>
      <c r="C6" s="51" t="s">
        <v>9</v>
      </c>
      <c r="D6" s="87" t="s">
        <v>157</v>
      </c>
      <c r="E6" s="59">
        <v>60</v>
      </c>
      <c r="F6" s="59" t="s">
        <v>61</v>
      </c>
      <c r="G6" s="77" t="s">
        <v>10</v>
      </c>
      <c r="H6" s="59" t="s">
        <v>62</v>
      </c>
      <c r="I6" s="59" t="s">
        <v>63</v>
      </c>
      <c r="J6" s="53" t="s">
        <v>124</v>
      </c>
    </row>
    <row r="7" spans="1:10" ht="23.1" customHeight="1" x14ac:dyDescent="0.15">
      <c r="A7" s="67"/>
      <c r="B7" s="71"/>
      <c r="C7" s="51"/>
      <c r="D7" s="87"/>
      <c r="E7" s="59"/>
      <c r="F7" s="59"/>
      <c r="G7" s="77"/>
      <c r="H7" s="59"/>
      <c r="I7" s="59"/>
      <c r="J7" s="54"/>
    </row>
    <row r="8" spans="1:10" ht="15.75" customHeight="1" x14ac:dyDescent="0.15">
      <c r="A8" s="12"/>
      <c r="B8" s="88" t="s">
        <v>160</v>
      </c>
      <c r="C8" s="89"/>
      <c r="D8" s="90"/>
      <c r="E8" s="11">
        <f>E4+E6</f>
        <v>110</v>
      </c>
      <c r="F8" s="11" t="s">
        <v>170</v>
      </c>
      <c r="G8" s="30"/>
      <c r="H8" s="31"/>
      <c r="I8" s="31"/>
      <c r="J8" s="32"/>
    </row>
    <row r="9" spans="1:10" ht="23.1" customHeight="1" x14ac:dyDescent="0.15">
      <c r="A9" s="67">
        <v>3</v>
      </c>
      <c r="B9" s="71" t="s">
        <v>8</v>
      </c>
      <c r="C9" s="56" t="s">
        <v>11</v>
      </c>
      <c r="D9" s="59" t="s">
        <v>168</v>
      </c>
      <c r="E9" s="52">
        <v>50</v>
      </c>
      <c r="F9" s="52" t="s">
        <v>64</v>
      </c>
      <c r="G9" s="80" t="s">
        <v>12</v>
      </c>
      <c r="H9" s="52" t="s">
        <v>65</v>
      </c>
      <c r="I9" s="52" t="s">
        <v>66</v>
      </c>
      <c r="J9" s="13" t="s">
        <v>13</v>
      </c>
    </row>
    <row r="10" spans="1:10" ht="23.1" customHeight="1" x14ac:dyDescent="0.15">
      <c r="A10" s="67"/>
      <c r="B10" s="71"/>
      <c r="C10" s="48"/>
      <c r="D10" s="59"/>
      <c r="E10" s="52"/>
      <c r="F10" s="52"/>
      <c r="G10" s="80"/>
      <c r="H10" s="52"/>
      <c r="I10" s="52"/>
      <c r="J10" s="14" t="s">
        <v>158</v>
      </c>
    </row>
    <row r="11" spans="1:10" ht="23.1" customHeight="1" x14ac:dyDescent="0.15">
      <c r="A11" s="67">
        <v>4</v>
      </c>
      <c r="B11" s="71" t="s">
        <v>14</v>
      </c>
      <c r="C11" s="51" t="s">
        <v>15</v>
      </c>
      <c r="D11" s="81" t="s">
        <v>164</v>
      </c>
      <c r="E11" s="59">
        <v>80</v>
      </c>
      <c r="F11" s="59" t="s">
        <v>16</v>
      </c>
      <c r="G11" s="77" t="s">
        <v>17</v>
      </c>
      <c r="H11" s="59" t="s">
        <v>67</v>
      </c>
      <c r="I11" s="59" t="s">
        <v>68</v>
      </c>
      <c r="J11" s="53" t="s">
        <v>125</v>
      </c>
    </row>
    <row r="12" spans="1:10" ht="23.1" customHeight="1" x14ac:dyDescent="0.15">
      <c r="A12" s="67"/>
      <c r="B12" s="71"/>
      <c r="C12" s="51"/>
      <c r="D12" s="82"/>
      <c r="E12" s="59"/>
      <c r="F12" s="59"/>
      <c r="G12" s="77"/>
      <c r="H12" s="59"/>
      <c r="I12" s="59"/>
      <c r="J12" s="58"/>
    </row>
    <row r="13" spans="1:10" ht="23.1" customHeight="1" x14ac:dyDescent="0.15">
      <c r="A13" s="67">
        <v>5</v>
      </c>
      <c r="B13" s="71" t="s">
        <v>14</v>
      </c>
      <c r="C13" s="51" t="s">
        <v>18</v>
      </c>
      <c r="D13" s="81" t="s">
        <v>164</v>
      </c>
      <c r="E13" s="59">
        <v>50</v>
      </c>
      <c r="F13" s="59" t="s">
        <v>69</v>
      </c>
      <c r="G13" s="77" t="s">
        <v>143</v>
      </c>
      <c r="H13" s="59" t="s">
        <v>70</v>
      </c>
      <c r="I13" s="59" t="s">
        <v>71</v>
      </c>
      <c r="J13" s="53" t="s">
        <v>126</v>
      </c>
    </row>
    <row r="14" spans="1:10" ht="23.1" customHeight="1" x14ac:dyDescent="0.15">
      <c r="A14" s="67"/>
      <c r="B14" s="71"/>
      <c r="C14" s="51"/>
      <c r="D14" s="82"/>
      <c r="E14" s="59"/>
      <c r="F14" s="59"/>
      <c r="G14" s="77"/>
      <c r="H14" s="59"/>
      <c r="I14" s="59"/>
      <c r="J14" s="54"/>
    </row>
    <row r="15" spans="1:10" ht="23.1" customHeight="1" x14ac:dyDescent="0.15">
      <c r="A15" s="67">
        <v>6</v>
      </c>
      <c r="B15" s="71" t="s">
        <v>14</v>
      </c>
      <c r="C15" s="51" t="s">
        <v>19</v>
      </c>
      <c r="D15" s="81" t="s">
        <v>164</v>
      </c>
      <c r="E15" s="59">
        <v>78</v>
      </c>
      <c r="F15" s="59" t="s">
        <v>140</v>
      </c>
      <c r="G15" s="77" t="s">
        <v>141</v>
      </c>
      <c r="H15" s="59" t="s">
        <v>72</v>
      </c>
      <c r="I15" s="59" t="s">
        <v>73</v>
      </c>
      <c r="J15" s="53" t="s">
        <v>127</v>
      </c>
    </row>
    <row r="16" spans="1:10" ht="23.1" customHeight="1" x14ac:dyDescent="0.15">
      <c r="A16" s="67"/>
      <c r="B16" s="71"/>
      <c r="C16" s="51"/>
      <c r="D16" s="82"/>
      <c r="E16" s="59"/>
      <c r="F16" s="59"/>
      <c r="G16" s="77"/>
      <c r="H16" s="59"/>
      <c r="I16" s="59"/>
      <c r="J16" s="54"/>
    </row>
    <row r="17" spans="1:10" ht="23.1" customHeight="1" x14ac:dyDescent="0.15">
      <c r="A17" s="67">
        <v>7</v>
      </c>
      <c r="B17" s="71" t="s">
        <v>20</v>
      </c>
      <c r="C17" s="51" t="s">
        <v>21</v>
      </c>
      <c r="D17" s="81" t="s">
        <v>164</v>
      </c>
      <c r="E17" s="59">
        <v>80</v>
      </c>
      <c r="F17" s="59" t="s">
        <v>74</v>
      </c>
      <c r="G17" s="77" t="s">
        <v>22</v>
      </c>
      <c r="H17" s="59" t="s">
        <v>75</v>
      </c>
      <c r="I17" s="59" t="s">
        <v>76</v>
      </c>
      <c r="J17" s="53" t="s">
        <v>128</v>
      </c>
    </row>
    <row r="18" spans="1:10" ht="23.1" customHeight="1" x14ac:dyDescent="0.15">
      <c r="A18" s="67"/>
      <c r="B18" s="71"/>
      <c r="C18" s="51"/>
      <c r="D18" s="82"/>
      <c r="E18" s="59"/>
      <c r="F18" s="59"/>
      <c r="G18" s="77"/>
      <c r="H18" s="59"/>
      <c r="I18" s="59"/>
      <c r="J18" s="54"/>
    </row>
    <row r="19" spans="1:10" ht="23.1" customHeight="1" x14ac:dyDescent="0.15">
      <c r="A19" s="67">
        <v>8</v>
      </c>
      <c r="B19" s="71" t="s">
        <v>20</v>
      </c>
      <c r="C19" s="51" t="s">
        <v>23</v>
      </c>
      <c r="D19" s="87" t="s">
        <v>157</v>
      </c>
      <c r="E19" s="59">
        <v>50</v>
      </c>
      <c r="F19" s="59" t="s">
        <v>77</v>
      </c>
      <c r="G19" s="77" t="s">
        <v>151</v>
      </c>
      <c r="H19" s="59" t="s">
        <v>78</v>
      </c>
      <c r="I19" s="59" t="s">
        <v>79</v>
      </c>
      <c r="J19" s="53" t="s">
        <v>129</v>
      </c>
    </row>
    <row r="20" spans="1:10" ht="23.1" customHeight="1" x14ac:dyDescent="0.15">
      <c r="A20" s="67"/>
      <c r="B20" s="71"/>
      <c r="C20" s="51"/>
      <c r="D20" s="87"/>
      <c r="E20" s="59"/>
      <c r="F20" s="59"/>
      <c r="G20" s="77"/>
      <c r="H20" s="59"/>
      <c r="I20" s="59"/>
      <c r="J20" s="54"/>
    </row>
    <row r="21" spans="1:10" ht="23.1" customHeight="1" x14ac:dyDescent="0.15">
      <c r="A21" s="67">
        <v>9</v>
      </c>
      <c r="B21" s="71" t="s">
        <v>24</v>
      </c>
      <c r="C21" s="52" t="s">
        <v>25</v>
      </c>
      <c r="D21" s="59" t="s">
        <v>168</v>
      </c>
      <c r="E21" s="59">
        <v>50</v>
      </c>
      <c r="F21" s="59" t="s">
        <v>80</v>
      </c>
      <c r="G21" s="77" t="s">
        <v>142</v>
      </c>
      <c r="H21" s="59" t="s">
        <v>81</v>
      </c>
      <c r="I21" s="59" t="s">
        <v>82</v>
      </c>
      <c r="J21" s="53" t="s">
        <v>122</v>
      </c>
    </row>
    <row r="22" spans="1:10" ht="23.1" customHeight="1" x14ac:dyDescent="0.15">
      <c r="A22" s="67"/>
      <c r="B22" s="71"/>
      <c r="C22" s="52"/>
      <c r="D22" s="59"/>
      <c r="E22" s="59"/>
      <c r="F22" s="59"/>
      <c r="G22" s="77"/>
      <c r="H22" s="59"/>
      <c r="I22" s="59"/>
      <c r="J22" s="55"/>
    </row>
    <row r="23" spans="1:10" ht="23.1" customHeight="1" x14ac:dyDescent="0.15">
      <c r="A23" s="67">
        <v>10</v>
      </c>
      <c r="B23" s="71" t="s">
        <v>26</v>
      </c>
      <c r="C23" s="51" t="s">
        <v>27</v>
      </c>
      <c r="D23" s="81" t="s">
        <v>164</v>
      </c>
      <c r="E23" s="59">
        <v>50</v>
      </c>
      <c r="F23" s="59" t="s">
        <v>83</v>
      </c>
      <c r="G23" s="77" t="s">
        <v>28</v>
      </c>
      <c r="H23" s="59" t="s">
        <v>84</v>
      </c>
      <c r="I23" s="59" t="s">
        <v>85</v>
      </c>
      <c r="J23" s="53" t="s">
        <v>130</v>
      </c>
    </row>
    <row r="24" spans="1:10" ht="23.1" customHeight="1" x14ac:dyDescent="0.15">
      <c r="A24" s="67"/>
      <c r="B24" s="71"/>
      <c r="C24" s="51"/>
      <c r="D24" s="82"/>
      <c r="E24" s="59"/>
      <c r="F24" s="59"/>
      <c r="G24" s="77"/>
      <c r="H24" s="59"/>
      <c r="I24" s="59"/>
      <c r="J24" s="54"/>
    </row>
    <row r="25" spans="1:10" ht="23.1" customHeight="1" x14ac:dyDescent="0.15">
      <c r="A25" s="67">
        <v>11</v>
      </c>
      <c r="B25" s="71" t="s">
        <v>26</v>
      </c>
      <c r="C25" s="51" t="s">
        <v>29</v>
      </c>
      <c r="D25" s="81" t="s">
        <v>164</v>
      </c>
      <c r="E25" s="59">
        <v>50</v>
      </c>
      <c r="F25" s="59" t="s">
        <v>86</v>
      </c>
      <c r="G25" s="77" t="s">
        <v>30</v>
      </c>
      <c r="H25" s="59" t="s">
        <v>87</v>
      </c>
      <c r="I25" s="59" t="s">
        <v>88</v>
      </c>
      <c r="J25" s="53" t="s">
        <v>131</v>
      </c>
    </row>
    <row r="26" spans="1:10" ht="23.1" customHeight="1" x14ac:dyDescent="0.15">
      <c r="A26" s="67"/>
      <c r="B26" s="71"/>
      <c r="C26" s="51"/>
      <c r="D26" s="82"/>
      <c r="E26" s="59"/>
      <c r="F26" s="59"/>
      <c r="G26" s="77"/>
      <c r="H26" s="59"/>
      <c r="I26" s="59"/>
      <c r="J26" s="54"/>
    </row>
    <row r="27" spans="1:10" ht="23.1" customHeight="1" x14ac:dyDescent="0.15">
      <c r="A27" s="67">
        <v>12</v>
      </c>
      <c r="B27" s="71" t="s">
        <v>26</v>
      </c>
      <c r="C27" s="51" t="s">
        <v>31</v>
      </c>
      <c r="D27" s="87" t="s">
        <v>157</v>
      </c>
      <c r="E27" s="59">
        <v>50</v>
      </c>
      <c r="F27" s="59" t="s">
        <v>89</v>
      </c>
      <c r="G27" s="77" t="s">
        <v>32</v>
      </c>
      <c r="H27" s="59" t="s">
        <v>33</v>
      </c>
      <c r="I27" s="59" t="s">
        <v>34</v>
      </c>
      <c r="J27" s="53" t="s">
        <v>132</v>
      </c>
    </row>
    <row r="28" spans="1:10" ht="23.1" customHeight="1" x14ac:dyDescent="0.15">
      <c r="A28" s="67"/>
      <c r="B28" s="71"/>
      <c r="C28" s="51"/>
      <c r="D28" s="87"/>
      <c r="E28" s="59"/>
      <c r="F28" s="59"/>
      <c r="G28" s="77"/>
      <c r="H28" s="59"/>
      <c r="I28" s="59"/>
      <c r="J28" s="54"/>
    </row>
    <row r="29" spans="1:10" ht="23.1" customHeight="1" x14ac:dyDescent="0.15">
      <c r="A29" s="67">
        <v>13</v>
      </c>
      <c r="B29" s="71" t="s">
        <v>35</v>
      </c>
      <c r="C29" s="51" t="s">
        <v>36</v>
      </c>
      <c r="D29" s="81" t="s">
        <v>164</v>
      </c>
      <c r="E29" s="59">
        <v>50</v>
      </c>
      <c r="F29" s="59" t="s">
        <v>90</v>
      </c>
      <c r="G29" s="77" t="s">
        <v>37</v>
      </c>
      <c r="H29" s="59" t="s">
        <v>91</v>
      </c>
      <c r="I29" s="59" t="s">
        <v>92</v>
      </c>
      <c r="J29" s="53" t="s">
        <v>133</v>
      </c>
    </row>
    <row r="30" spans="1:10" ht="23.1" customHeight="1" x14ac:dyDescent="0.15">
      <c r="A30" s="67"/>
      <c r="B30" s="71"/>
      <c r="C30" s="51"/>
      <c r="D30" s="82"/>
      <c r="E30" s="59"/>
      <c r="F30" s="59"/>
      <c r="G30" s="77"/>
      <c r="H30" s="59"/>
      <c r="I30" s="59"/>
      <c r="J30" s="54"/>
    </row>
    <row r="31" spans="1:10" ht="23.1" customHeight="1" x14ac:dyDescent="0.15">
      <c r="A31" s="67">
        <v>14</v>
      </c>
      <c r="B31" s="71" t="s">
        <v>35</v>
      </c>
      <c r="C31" s="51" t="s">
        <v>38</v>
      </c>
      <c r="D31" s="87" t="s">
        <v>157</v>
      </c>
      <c r="E31" s="59">
        <v>50</v>
      </c>
      <c r="F31" s="59" t="s">
        <v>93</v>
      </c>
      <c r="G31" s="77" t="s">
        <v>39</v>
      </c>
      <c r="H31" s="59" t="s">
        <v>94</v>
      </c>
      <c r="I31" s="59" t="s">
        <v>95</v>
      </c>
      <c r="J31" s="53" t="s">
        <v>134</v>
      </c>
    </row>
    <row r="32" spans="1:10" ht="23.1" customHeight="1" x14ac:dyDescent="0.15">
      <c r="A32" s="67"/>
      <c r="B32" s="71"/>
      <c r="C32" s="51"/>
      <c r="D32" s="87"/>
      <c r="E32" s="59"/>
      <c r="F32" s="59"/>
      <c r="G32" s="77"/>
      <c r="H32" s="59"/>
      <c r="I32" s="59"/>
      <c r="J32" s="54"/>
    </row>
    <row r="33" spans="1:13" ht="23.1" customHeight="1" x14ac:dyDescent="0.15">
      <c r="A33" s="67">
        <v>15</v>
      </c>
      <c r="B33" s="71" t="s">
        <v>35</v>
      </c>
      <c r="C33" s="51" t="s">
        <v>40</v>
      </c>
      <c r="D33" s="81" t="s">
        <v>164</v>
      </c>
      <c r="E33" s="59">
        <v>50</v>
      </c>
      <c r="F33" s="59" t="s">
        <v>96</v>
      </c>
      <c r="G33" s="77" t="s">
        <v>41</v>
      </c>
      <c r="H33" s="59" t="s">
        <v>97</v>
      </c>
      <c r="I33" s="59" t="s">
        <v>98</v>
      </c>
      <c r="J33" s="53" t="s">
        <v>135</v>
      </c>
    </row>
    <row r="34" spans="1:13" ht="23.1" customHeight="1" x14ac:dyDescent="0.15">
      <c r="A34" s="67"/>
      <c r="B34" s="71"/>
      <c r="C34" s="51"/>
      <c r="D34" s="82"/>
      <c r="E34" s="59"/>
      <c r="F34" s="59"/>
      <c r="G34" s="77"/>
      <c r="H34" s="59"/>
      <c r="I34" s="59"/>
      <c r="J34" s="55"/>
      <c r="M34" s="10"/>
    </row>
    <row r="35" spans="1:13" ht="23.1" customHeight="1" x14ac:dyDescent="0.15">
      <c r="A35" s="67">
        <v>16</v>
      </c>
      <c r="B35" s="71" t="s">
        <v>35</v>
      </c>
      <c r="C35" s="52" t="s">
        <v>42</v>
      </c>
      <c r="D35" s="59" t="s">
        <v>168</v>
      </c>
      <c r="E35" s="59">
        <v>50</v>
      </c>
      <c r="F35" s="59" t="s">
        <v>99</v>
      </c>
      <c r="G35" s="77" t="s">
        <v>43</v>
      </c>
      <c r="H35" s="59" t="s">
        <v>100</v>
      </c>
      <c r="I35" s="59" t="s">
        <v>101</v>
      </c>
      <c r="J35" s="53" t="s">
        <v>136</v>
      </c>
    </row>
    <row r="36" spans="1:13" ht="23.1" customHeight="1" x14ac:dyDescent="0.15">
      <c r="A36" s="67"/>
      <c r="B36" s="71"/>
      <c r="C36" s="52"/>
      <c r="D36" s="59"/>
      <c r="E36" s="59"/>
      <c r="F36" s="59"/>
      <c r="G36" s="77"/>
      <c r="H36" s="59"/>
      <c r="I36" s="59"/>
      <c r="J36" s="54"/>
    </row>
    <row r="37" spans="1:13" ht="23.1" customHeight="1" x14ac:dyDescent="0.15">
      <c r="A37" s="67">
        <v>17</v>
      </c>
      <c r="B37" s="71" t="s">
        <v>35</v>
      </c>
      <c r="C37" s="51" t="s">
        <v>44</v>
      </c>
      <c r="D37" s="87" t="s">
        <v>157</v>
      </c>
      <c r="E37" s="59">
        <v>23</v>
      </c>
      <c r="F37" s="59" t="s">
        <v>102</v>
      </c>
      <c r="G37" s="77" t="s">
        <v>45</v>
      </c>
      <c r="H37" s="59" t="s">
        <v>103</v>
      </c>
      <c r="I37" s="59" t="s">
        <v>104</v>
      </c>
      <c r="J37" s="53" t="s">
        <v>134</v>
      </c>
    </row>
    <row r="38" spans="1:13" ht="23.1" customHeight="1" x14ac:dyDescent="0.15">
      <c r="A38" s="67"/>
      <c r="B38" s="71"/>
      <c r="C38" s="51"/>
      <c r="D38" s="87"/>
      <c r="E38" s="59"/>
      <c r="F38" s="59"/>
      <c r="G38" s="77"/>
      <c r="H38" s="59"/>
      <c r="I38" s="59"/>
      <c r="J38" s="54"/>
    </row>
    <row r="39" spans="1:13" ht="23.1" customHeight="1" x14ac:dyDescent="0.15">
      <c r="A39" s="67">
        <v>18</v>
      </c>
      <c r="B39" s="71" t="s">
        <v>46</v>
      </c>
      <c r="C39" s="47" t="s">
        <v>153</v>
      </c>
      <c r="D39" s="87" t="s">
        <v>157</v>
      </c>
      <c r="E39" s="59">
        <v>80</v>
      </c>
      <c r="F39" s="59" t="s">
        <v>105</v>
      </c>
      <c r="G39" s="77" t="s">
        <v>154</v>
      </c>
      <c r="H39" s="59" t="s">
        <v>106</v>
      </c>
      <c r="I39" s="59" t="s">
        <v>107</v>
      </c>
      <c r="J39" s="53" t="s">
        <v>137</v>
      </c>
    </row>
    <row r="40" spans="1:13" ht="23.1" customHeight="1" x14ac:dyDescent="0.15">
      <c r="A40" s="67"/>
      <c r="B40" s="71"/>
      <c r="C40" s="65"/>
      <c r="D40" s="87"/>
      <c r="E40" s="59"/>
      <c r="F40" s="59"/>
      <c r="G40" s="77"/>
      <c r="H40" s="59"/>
      <c r="I40" s="59"/>
      <c r="J40" s="55"/>
    </row>
    <row r="41" spans="1:13" ht="23.1" customHeight="1" x14ac:dyDescent="0.15">
      <c r="A41" s="67">
        <v>19</v>
      </c>
      <c r="B41" s="71" t="s">
        <v>46</v>
      </c>
      <c r="C41" s="47" t="s">
        <v>169</v>
      </c>
      <c r="D41" s="81" t="s">
        <v>164</v>
      </c>
      <c r="E41" s="52">
        <v>50</v>
      </c>
      <c r="F41" s="52" t="s">
        <v>108</v>
      </c>
      <c r="G41" s="80" t="s">
        <v>47</v>
      </c>
      <c r="H41" s="52" t="s">
        <v>109</v>
      </c>
      <c r="I41" s="52" t="s">
        <v>110</v>
      </c>
      <c r="J41" s="15" t="s">
        <v>48</v>
      </c>
    </row>
    <row r="42" spans="1:13" ht="23.1" customHeight="1" x14ac:dyDescent="0.15">
      <c r="A42" s="67"/>
      <c r="B42" s="71"/>
      <c r="C42" s="48"/>
      <c r="D42" s="82"/>
      <c r="E42" s="52"/>
      <c r="F42" s="52"/>
      <c r="G42" s="80"/>
      <c r="H42" s="52"/>
      <c r="I42" s="52"/>
      <c r="J42" s="16" t="s">
        <v>159</v>
      </c>
    </row>
    <row r="43" spans="1:13" ht="23.1" customHeight="1" x14ac:dyDescent="0.15">
      <c r="A43" s="67">
        <v>20</v>
      </c>
      <c r="B43" s="71" t="s">
        <v>46</v>
      </c>
      <c r="C43" s="51" t="s">
        <v>49</v>
      </c>
      <c r="D43" s="81" t="s">
        <v>164</v>
      </c>
      <c r="E43" s="59">
        <v>60</v>
      </c>
      <c r="F43" s="59" t="s">
        <v>111</v>
      </c>
      <c r="G43" s="77" t="s">
        <v>50</v>
      </c>
      <c r="H43" s="59" t="s">
        <v>112</v>
      </c>
      <c r="I43" s="59" t="s">
        <v>113</v>
      </c>
      <c r="J43" s="60" t="s">
        <v>121</v>
      </c>
    </row>
    <row r="44" spans="1:13" ht="23.1" customHeight="1" x14ac:dyDescent="0.15">
      <c r="A44" s="67"/>
      <c r="B44" s="71"/>
      <c r="C44" s="51"/>
      <c r="D44" s="82"/>
      <c r="E44" s="59"/>
      <c r="F44" s="59"/>
      <c r="G44" s="77"/>
      <c r="H44" s="59"/>
      <c r="I44" s="59"/>
      <c r="J44" s="54"/>
    </row>
    <row r="45" spans="1:13" ht="23.1" customHeight="1" x14ac:dyDescent="0.15">
      <c r="A45" s="67">
        <v>21</v>
      </c>
      <c r="B45" s="74" t="s">
        <v>51</v>
      </c>
      <c r="C45" s="51" t="s">
        <v>52</v>
      </c>
      <c r="D45" s="81" t="s">
        <v>164</v>
      </c>
      <c r="E45" s="59">
        <v>50</v>
      </c>
      <c r="F45" s="59" t="s">
        <v>114</v>
      </c>
      <c r="G45" s="77" t="s">
        <v>53</v>
      </c>
      <c r="H45" s="59" t="s">
        <v>115</v>
      </c>
      <c r="I45" s="59" t="s">
        <v>116</v>
      </c>
      <c r="J45" s="6" t="s">
        <v>54</v>
      </c>
    </row>
    <row r="46" spans="1:13" ht="23.1" customHeight="1" x14ac:dyDescent="0.15">
      <c r="A46" s="67"/>
      <c r="B46" s="75"/>
      <c r="C46" s="51"/>
      <c r="D46" s="82"/>
      <c r="E46" s="59"/>
      <c r="F46" s="59"/>
      <c r="G46" s="77"/>
      <c r="H46" s="59"/>
      <c r="I46" s="59"/>
      <c r="J46" s="8" t="s">
        <v>138</v>
      </c>
    </row>
    <row r="47" spans="1:13" ht="23.1" customHeight="1" x14ac:dyDescent="0.15">
      <c r="A47" s="67">
        <v>22</v>
      </c>
      <c r="B47" s="72" t="s">
        <v>51</v>
      </c>
      <c r="C47" s="52" t="s">
        <v>55</v>
      </c>
      <c r="D47" s="59" t="s">
        <v>168</v>
      </c>
      <c r="E47" s="59">
        <v>55</v>
      </c>
      <c r="F47" s="59" t="s">
        <v>117</v>
      </c>
      <c r="G47" s="77" t="s">
        <v>56</v>
      </c>
      <c r="H47" s="59" t="s">
        <v>57</v>
      </c>
      <c r="I47" s="59" t="s">
        <v>58</v>
      </c>
      <c r="J47" s="61" t="s">
        <v>123</v>
      </c>
    </row>
    <row r="48" spans="1:13" ht="23.1" customHeight="1" x14ac:dyDescent="0.15">
      <c r="A48" s="67"/>
      <c r="B48" s="71"/>
      <c r="C48" s="52"/>
      <c r="D48" s="59"/>
      <c r="E48" s="59"/>
      <c r="F48" s="59"/>
      <c r="G48" s="77"/>
      <c r="H48" s="59"/>
      <c r="I48" s="59"/>
      <c r="J48" s="54"/>
    </row>
    <row r="49" spans="1:10" ht="23.1" customHeight="1" x14ac:dyDescent="0.15">
      <c r="A49" s="67">
        <v>23</v>
      </c>
      <c r="B49" s="71" t="s">
        <v>51</v>
      </c>
      <c r="C49" s="49" t="s">
        <v>59</v>
      </c>
      <c r="D49" s="92" t="s">
        <v>157</v>
      </c>
      <c r="E49" s="59">
        <v>55</v>
      </c>
      <c r="F49" s="59" t="s">
        <v>118</v>
      </c>
      <c r="G49" s="77" t="s">
        <v>152</v>
      </c>
      <c r="H49" s="59" t="s">
        <v>119</v>
      </c>
      <c r="I49" s="59" t="s">
        <v>120</v>
      </c>
      <c r="J49" s="7" t="s">
        <v>60</v>
      </c>
    </row>
    <row r="50" spans="1:10" ht="22.5" customHeight="1" thickBot="1" x14ac:dyDescent="0.2">
      <c r="A50" s="67"/>
      <c r="B50" s="73"/>
      <c r="C50" s="50"/>
      <c r="D50" s="93"/>
      <c r="E50" s="76"/>
      <c r="F50" s="76"/>
      <c r="G50" s="78"/>
      <c r="H50" s="76"/>
      <c r="I50" s="76"/>
      <c r="J50" s="9" t="s">
        <v>139</v>
      </c>
    </row>
    <row r="51" spans="1:10" ht="22.5" customHeight="1" thickBot="1" x14ac:dyDescent="0.2">
      <c r="A51" s="17"/>
      <c r="B51" s="36" t="s">
        <v>161</v>
      </c>
      <c r="C51" s="37"/>
      <c r="D51" s="37"/>
      <c r="E51" s="20">
        <f>SUM(E9:E50)</f>
        <v>1161</v>
      </c>
      <c r="F51" s="33" t="s">
        <v>171</v>
      </c>
      <c r="G51" s="34"/>
      <c r="H51" s="23"/>
      <c r="I51" s="23"/>
      <c r="J51" s="24"/>
    </row>
    <row r="52" spans="1:10" ht="22.5" hidden="1" customHeight="1" x14ac:dyDescent="0.15">
      <c r="A52" s="17"/>
      <c r="B52" s="21"/>
      <c r="C52" s="22"/>
      <c r="D52" s="22"/>
      <c r="E52" s="23" t="s">
        <v>2</v>
      </c>
      <c r="F52" s="23" t="s">
        <v>167</v>
      </c>
      <c r="G52" s="91" t="s">
        <v>155</v>
      </c>
      <c r="H52" s="91"/>
      <c r="I52" s="91"/>
      <c r="J52" s="91"/>
    </row>
    <row r="53" spans="1:10" ht="22.5" hidden="1" customHeight="1" x14ac:dyDescent="0.15">
      <c r="A53" s="17"/>
      <c r="B53" s="40" t="s">
        <v>166</v>
      </c>
      <c r="C53" s="43" t="s">
        <v>163</v>
      </c>
      <c r="D53" s="28" t="s">
        <v>157</v>
      </c>
      <c r="E53" s="11">
        <f>E49+E39+E37+E31+E27+E19</f>
        <v>308</v>
      </c>
      <c r="F53" s="11">
        <f>COUNTIF(D9:D50,D49)</f>
        <v>6</v>
      </c>
      <c r="G53" s="91"/>
      <c r="H53" s="91"/>
      <c r="I53" s="91"/>
      <c r="J53" s="91"/>
    </row>
    <row r="54" spans="1:10" ht="22.5" hidden="1" customHeight="1" x14ac:dyDescent="0.15">
      <c r="A54" s="17"/>
      <c r="B54" s="41"/>
      <c r="C54" s="44"/>
      <c r="D54" s="28" t="s">
        <v>164</v>
      </c>
      <c r="E54" s="11">
        <f>E45+E43+E41+E33+E29+E25+E23+E17+E15+E13+E11</f>
        <v>648</v>
      </c>
      <c r="F54" s="11">
        <f>COUNTIF(D9:D50,D45)</f>
        <v>11</v>
      </c>
      <c r="G54" s="19"/>
      <c r="H54" s="18"/>
      <c r="I54" s="18"/>
      <c r="J54" s="10"/>
    </row>
    <row r="55" spans="1:10" ht="22.5" hidden="1" customHeight="1" x14ac:dyDescent="0.15">
      <c r="A55" s="17"/>
      <c r="B55" s="42"/>
      <c r="C55" s="45" t="s">
        <v>165</v>
      </c>
      <c r="D55" s="46"/>
      <c r="E55" s="11">
        <f>E47+E35+E21+E9</f>
        <v>205</v>
      </c>
      <c r="F55" s="11">
        <f>COUNTIF(D9:D50,"－")</f>
        <v>4</v>
      </c>
      <c r="G55" s="19"/>
      <c r="H55" s="18"/>
      <c r="I55" s="18"/>
      <c r="J55" s="10"/>
    </row>
    <row r="56" spans="1:10" ht="22.5" hidden="1" customHeight="1" thickBot="1" x14ac:dyDescent="0.2">
      <c r="A56" s="17"/>
      <c r="B56" s="25"/>
      <c r="C56" s="26"/>
      <c r="D56" s="26"/>
      <c r="E56" s="27"/>
      <c r="F56" s="18"/>
      <c r="G56" s="19"/>
      <c r="H56" s="18"/>
      <c r="I56" s="18"/>
      <c r="J56" s="10"/>
    </row>
    <row r="57" spans="1:10" ht="22.5" hidden="1" customHeight="1" thickBot="1" x14ac:dyDescent="0.2">
      <c r="A57" s="17"/>
      <c r="B57" s="38" t="s">
        <v>162</v>
      </c>
      <c r="C57" s="39"/>
      <c r="D57" s="39"/>
      <c r="E57" s="29">
        <f>E51+E8</f>
        <v>1271</v>
      </c>
      <c r="F57" s="35" t="e">
        <f>F51+F8</f>
        <v>#VALUE!</v>
      </c>
      <c r="G57" s="19"/>
      <c r="H57" s="18"/>
      <c r="I57" s="18"/>
      <c r="J57" s="10"/>
    </row>
    <row r="58" spans="1:10" ht="13.5" customHeight="1" x14ac:dyDescent="0.15">
      <c r="C58" s="1"/>
      <c r="D58" s="1"/>
      <c r="E58" s="1"/>
    </row>
    <row r="60" spans="1:10" x14ac:dyDescent="0.15">
      <c r="C60" s="1"/>
      <c r="D60" s="1"/>
    </row>
    <row r="61" spans="1:10" x14ac:dyDescent="0.15">
      <c r="C61" s="1"/>
      <c r="D61" s="1"/>
    </row>
    <row r="62" spans="1:10" x14ac:dyDescent="0.15">
      <c r="C62" s="1"/>
      <c r="D62" s="1"/>
    </row>
  </sheetData>
  <mergeCells count="244">
    <mergeCell ref="G52:J53"/>
    <mergeCell ref="D41:D42"/>
    <mergeCell ref="D43:D44"/>
    <mergeCell ref="D45:D46"/>
    <mergeCell ref="D47:D48"/>
    <mergeCell ref="D49:D50"/>
    <mergeCell ref="G41:G42"/>
    <mergeCell ref="F43:F44"/>
    <mergeCell ref="F47:F48"/>
    <mergeCell ref="F49:F50"/>
    <mergeCell ref="D29:D30"/>
    <mergeCell ref="D31:D32"/>
    <mergeCell ref="D33:D34"/>
    <mergeCell ref="D35:D36"/>
    <mergeCell ref="D37:D38"/>
    <mergeCell ref="D39:D40"/>
    <mergeCell ref="D17:D18"/>
    <mergeCell ref="D19:D20"/>
    <mergeCell ref="D21:D22"/>
    <mergeCell ref="D23:D24"/>
    <mergeCell ref="D25:D26"/>
    <mergeCell ref="D27:D28"/>
    <mergeCell ref="D4:D5"/>
    <mergeCell ref="D6:D7"/>
    <mergeCell ref="D9:D10"/>
    <mergeCell ref="D11:D12"/>
    <mergeCell ref="D13:D14"/>
    <mergeCell ref="B8:D8"/>
    <mergeCell ref="J39:J40"/>
    <mergeCell ref="I1:J1"/>
    <mergeCell ref="A1:G1"/>
    <mergeCell ref="I49:I50"/>
    <mergeCell ref="I29:I30"/>
    <mergeCell ref="I31:I32"/>
    <mergeCell ref="I33:I34"/>
    <mergeCell ref="I43:I44"/>
    <mergeCell ref="D2:D3"/>
    <mergeCell ref="I35:I36"/>
    <mergeCell ref="I21:I22"/>
    <mergeCell ref="I23:I24"/>
    <mergeCell ref="I25:I26"/>
    <mergeCell ref="I27:I28"/>
    <mergeCell ref="H49:H50"/>
    <mergeCell ref="H45:H46"/>
    <mergeCell ref="H47:H48"/>
    <mergeCell ref="H35:H36"/>
    <mergeCell ref="H37:H38"/>
    <mergeCell ref="H39:H40"/>
    <mergeCell ref="I2:I3"/>
    <mergeCell ref="I4:I5"/>
    <mergeCell ref="I6:I7"/>
    <mergeCell ref="I9:I10"/>
    <mergeCell ref="I11:I12"/>
    <mergeCell ref="I13:I14"/>
    <mergeCell ref="I15:I16"/>
    <mergeCell ref="I17:I18"/>
    <mergeCell ref="I19:I20"/>
    <mergeCell ref="H41:H42"/>
    <mergeCell ref="H43:H44"/>
    <mergeCell ref="H19:H20"/>
    <mergeCell ref="H21:H22"/>
    <mergeCell ref="H23:H24"/>
    <mergeCell ref="H25:H26"/>
    <mergeCell ref="H33:H34"/>
    <mergeCell ref="H11:H12"/>
    <mergeCell ref="H13:H14"/>
    <mergeCell ref="H15:H16"/>
    <mergeCell ref="H17:H18"/>
    <mergeCell ref="H2:H3"/>
    <mergeCell ref="H4:H5"/>
    <mergeCell ref="H6:H7"/>
    <mergeCell ref="H9:H10"/>
    <mergeCell ref="E13:E14"/>
    <mergeCell ref="E15:E16"/>
    <mergeCell ref="E17:E18"/>
    <mergeCell ref="B27:B28"/>
    <mergeCell ref="B13:B14"/>
    <mergeCell ref="B15:B16"/>
    <mergeCell ref="B17:B18"/>
    <mergeCell ref="C27:C28"/>
    <mergeCell ref="C21:C22"/>
    <mergeCell ref="D15:D16"/>
    <mergeCell ref="G23:G24"/>
    <mergeCell ref="G21:G22"/>
    <mergeCell ref="G19:G20"/>
    <mergeCell ref="G4:G5"/>
    <mergeCell ref="G11:G12"/>
    <mergeCell ref="G9:G10"/>
    <mergeCell ref="G6:G7"/>
    <mergeCell ref="G17:G18"/>
    <mergeCell ref="G15:G16"/>
    <mergeCell ref="G13:G14"/>
    <mergeCell ref="G33:G34"/>
    <mergeCell ref="G31:G32"/>
    <mergeCell ref="G27:G28"/>
    <mergeCell ref="J25:J26"/>
    <mergeCell ref="J29:J30"/>
    <mergeCell ref="G25:G26"/>
    <mergeCell ref="G29:G30"/>
    <mergeCell ref="H27:H28"/>
    <mergeCell ref="H29:H30"/>
    <mergeCell ref="H31:H32"/>
    <mergeCell ref="G39:G40"/>
    <mergeCell ref="G37:G38"/>
    <mergeCell ref="G35:G36"/>
    <mergeCell ref="G49:G50"/>
    <mergeCell ref="G47:G48"/>
    <mergeCell ref="G43:G44"/>
    <mergeCell ref="G45:G46"/>
    <mergeCell ref="F45:F46"/>
    <mergeCell ref="F35:F36"/>
    <mergeCell ref="F37:F38"/>
    <mergeCell ref="F39:F40"/>
    <mergeCell ref="F41:F42"/>
    <mergeCell ref="F31:F32"/>
    <mergeCell ref="F33:F34"/>
    <mergeCell ref="F19:F20"/>
    <mergeCell ref="F21:F22"/>
    <mergeCell ref="F23:F24"/>
    <mergeCell ref="F25:F26"/>
    <mergeCell ref="F29:F30"/>
    <mergeCell ref="F27:F28"/>
    <mergeCell ref="F17:F18"/>
    <mergeCell ref="F2:F3"/>
    <mergeCell ref="F4:F5"/>
    <mergeCell ref="F6:F7"/>
    <mergeCell ref="F9:F10"/>
    <mergeCell ref="F11:F12"/>
    <mergeCell ref="F13:F14"/>
    <mergeCell ref="F15:F16"/>
    <mergeCell ref="E43:E44"/>
    <mergeCell ref="E47:E48"/>
    <mergeCell ref="E49:E50"/>
    <mergeCell ref="E45:E46"/>
    <mergeCell ref="E35:E36"/>
    <mergeCell ref="E37:E38"/>
    <mergeCell ref="E39:E40"/>
    <mergeCell ref="E41:E42"/>
    <mergeCell ref="E9:E10"/>
    <mergeCell ref="E31:E32"/>
    <mergeCell ref="E33:E34"/>
    <mergeCell ref="E19:E20"/>
    <mergeCell ref="E21:E22"/>
    <mergeCell ref="E23:E24"/>
    <mergeCell ref="E25:E26"/>
    <mergeCell ref="E11:E12"/>
    <mergeCell ref="E29:E30"/>
    <mergeCell ref="E27:E28"/>
    <mergeCell ref="B43:B44"/>
    <mergeCell ref="B47:B48"/>
    <mergeCell ref="B49:B50"/>
    <mergeCell ref="B45:B46"/>
    <mergeCell ref="B35:B36"/>
    <mergeCell ref="B37:B38"/>
    <mergeCell ref="B39:B40"/>
    <mergeCell ref="B41:B42"/>
    <mergeCell ref="B31:B32"/>
    <mergeCell ref="B33:B34"/>
    <mergeCell ref="B19:B20"/>
    <mergeCell ref="B21:B22"/>
    <mergeCell ref="B23:B24"/>
    <mergeCell ref="B25:B26"/>
    <mergeCell ref="B29:B30"/>
    <mergeCell ref="B2:B3"/>
    <mergeCell ref="B4:B5"/>
    <mergeCell ref="B6:B7"/>
    <mergeCell ref="B9:B10"/>
    <mergeCell ref="B11:B12"/>
    <mergeCell ref="A43:A44"/>
    <mergeCell ref="A27:A28"/>
    <mergeCell ref="A31:A32"/>
    <mergeCell ref="A33:A34"/>
    <mergeCell ref="A29:A30"/>
    <mergeCell ref="A47:A48"/>
    <mergeCell ref="A49:A50"/>
    <mergeCell ref="A45:A46"/>
    <mergeCell ref="A35:A36"/>
    <mergeCell ref="A37:A38"/>
    <mergeCell ref="A39:A40"/>
    <mergeCell ref="A41:A42"/>
    <mergeCell ref="A19:A20"/>
    <mergeCell ref="A21:A22"/>
    <mergeCell ref="A23:A24"/>
    <mergeCell ref="A25:A26"/>
    <mergeCell ref="A13:A14"/>
    <mergeCell ref="A15:A16"/>
    <mergeCell ref="A17:A18"/>
    <mergeCell ref="C33:C34"/>
    <mergeCell ref="C39:C40"/>
    <mergeCell ref="A2:A3"/>
    <mergeCell ref="A4:A5"/>
    <mergeCell ref="A6:A7"/>
    <mergeCell ref="A9:A10"/>
    <mergeCell ref="A11:A12"/>
    <mergeCell ref="C4:C5"/>
    <mergeCell ref="C23:C24"/>
    <mergeCell ref="C25:C26"/>
    <mergeCell ref="G2:G3"/>
    <mergeCell ref="C2:C3"/>
    <mergeCell ref="C17:C18"/>
    <mergeCell ref="C19:C20"/>
    <mergeCell ref="C15:C16"/>
    <mergeCell ref="C13:C14"/>
    <mergeCell ref="C6:C7"/>
    <mergeCell ref="E2:E3"/>
    <mergeCell ref="E4:E5"/>
    <mergeCell ref="C11:C12"/>
    <mergeCell ref="E6:E7"/>
    <mergeCell ref="J43:J44"/>
    <mergeCell ref="J47:J48"/>
    <mergeCell ref="J35:J36"/>
    <mergeCell ref="I45:I46"/>
    <mergeCell ref="I47:I48"/>
    <mergeCell ref="I41:I42"/>
    <mergeCell ref="I39:I40"/>
    <mergeCell ref="I37:I38"/>
    <mergeCell ref="J27:J28"/>
    <mergeCell ref="J4:J5"/>
    <mergeCell ref="J6:J7"/>
    <mergeCell ref="J13:J14"/>
    <mergeCell ref="J17:J18"/>
    <mergeCell ref="J15:J16"/>
    <mergeCell ref="J21:J22"/>
    <mergeCell ref="J11:J12"/>
    <mergeCell ref="J37:J38"/>
    <mergeCell ref="J33:J34"/>
    <mergeCell ref="J19:J20"/>
    <mergeCell ref="J23:J24"/>
    <mergeCell ref="J31:J32"/>
    <mergeCell ref="C9:C10"/>
    <mergeCell ref="C29:C30"/>
    <mergeCell ref="C35:C36"/>
    <mergeCell ref="C37:C38"/>
    <mergeCell ref="C31:C32"/>
    <mergeCell ref="B51:D51"/>
    <mergeCell ref="B57:D57"/>
    <mergeCell ref="B53:B55"/>
    <mergeCell ref="C53:C54"/>
    <mergeCell ref="C55:D55"/>
    <mergeCell ref="C41:C42"/>
    <mergeCell ref="C49:C50"/>
    <mergeCell ref="C43:C44"/>
    <mergeCell ref="C45:C46"/>
    <mergeCell ref="C47:C48"/>
  </mergeCells>
  <phoneticPr fontId="2"/>
  <printOptions horizontalCentered="1"/>
  <pageMargins left="0.47244094488188981" right="0.19685039370078741" top="0.59055118110236227" bottom="0.39370078740157483" header="0.51181102362204722" footer="0.4724409448818898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</vt:lpstr>
      <vt:lpstr>養護!Print_Area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infomc-0502-0016</dc:creator>
  <cp:lastModifiedBy>Windows ユーザー</cp:lastModifiedBy>
  <cp:lastPrinted>2019-11-07T08:49:08Z</cp:lastPrinted>
  <dcterms:created xsi:type="dcterms:W3CDTF">2007-04-16T01:09:03Z</dcterms:created>
  <dcterms:modified xsi:type="dcterms:W3CDTF">2020-10-08T11:18:56Z</dcterms:modified>
</cp:coreProperties>
</file>